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Петровна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00" i="1"/>
  <c r="L138" i="1"/>
  <c r="L119" i="1"/>
  <c r="L62" i="1"/>
  <c r="L43" i="1"/>
  <c r="L24" i="1"/>
  <c r="G195" i="1"/>
  <c r="J195" i="1"/>
  <c r="F195" i="1"/>
  <c r="I176" i="1"/>
  <c r="G176" i="1"/>
  <c r="H157" i="1"/>
  <c r="G157" i="1"/>
  <c r="F157" i="1"/>
  <c r="J138" i="1"/>
  <c r="I138" i="1"/>
  <c r="G138" i="1"/>
  <c r="F100" i="1"/>
  <c r="H100" i="1"/>
  <c r="J81" i="1"/>
  <c r="I81" i="1"/>
  <c r="F81" i="1"/>
  <c r="I62" i="1"/>
  <c r="G62" i="1"/>
  <c r="J62" i="1"/>
  <c r="F43" i="1"/>
  <c r="H176" i="1"/>
  <c r="I157" i="1"/>
  <c r="I119" i="1"/>
  <c r="H119" i="1"/>
  <c r="I100" i="1"/>
  <c r="G43" i="1"/>
  <c r="H195" i="1"/>
  <c r="F176" i="1"/>
  <c r="J157" i="1"/>
  <c r="H138" i="1"/>
  <c r="F119" i="1"/>
  <c r="J100" i="1"/>
  <c r="H81" i="1"/>
  <c r="G81" i="1"/>
  <c r="F62" i="1"/>
  <c r="J43" i="1"/>
  <c r="I43" i="1"/>
  <c r="J24" i="1"/>
  <c r="I24" i="1"/>
  <c r="F24" i="1"/>
  <c r="H24" i="1"/>
  <c r="G24" i="1"/>
  <c r="L196" i="1" l="1"/>
  <c r="G196" i="1"/>
  <c r="H196" i="1"/>
  <c r="F196" i="1"/>
  <c r="J196" i="1"/>
  <c r="I196" i="1"/>
</calcChain>
</file>

<file path=xl/sharedStrings.xml><?xml version="1.0" encoding="utf-8"?>
<sst xmlns="http://schemas.openxmlformats.org/spreadsheetml/2006/main" count="365" uniqueCount="121">
  <si>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</si>
  <si>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</si>
  <si>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</si>
  <si>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</si>
  <si>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</si>
  <si>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</si>
  <si>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</si>
  <si>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</si>
  <si>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</si>
  <si>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</si>
  <si>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</si>
  <si>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</si>
  <si>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</si>
  <si>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</si>
  <si>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</si>
  <si>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</si>
  <si>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</si>
  <si>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</si>
  <si>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</si>
  <si>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</si>
  <si>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</si>
  <si>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</si>
  <si>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</si>
  <si>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</si>
  <si>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</si>
  <si>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</si>
  <si>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</si>
  <si>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</si>
  <si>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</si>
  <si>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</si>
  <si>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</si>
  <si>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</si>
  <si>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</si>
  <si>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</si>
  <si>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</si>
  <si>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</si>
  <si>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</si>
  <si>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</si>
  <si>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</si>
  <si>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</si>
  <si>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какао с молоком</t>
  </si>
  <si>
    <t>бутерброд с маслом, сыром</t>
  </si>
  <si>
    <t>Витаминизированный</t>
  </si>
  <si>
    <t>сок фруктовый</t>
  </si>
  <si>
    <t>суп картофельный</t>
  </si>
  <si>
    <t>227/18</t>
  </si>
  <si>
    <t>69/18</t>
  </si>
  <si>
    <t>462/18</t>
  </si>
  <si>
    <t>124/18</t>
  </si>
  <si>
    <t>плов из риса, свинины</t>
  </si>
  <si>
    <t>330/18</t>
  </si>
  <si>
    <t>салат из свеклы с маслом</t>
  </si>
  <si>
    <t>28/18</t>
  </si>
  <si>
    <t>напиток Витошка</t>
  </si>
  <si>
    <t>Чусовской</t>
  </si>
  <si>
    <t>каша геркулесовая молочная жидкая</t>
  </si>
  <si>
    <t>232/18</t>
  </si>
  <si>
    <t>сыр твердый 45% порционный</t>
  </si>
  <si>
    <t>кофейный напиток</t>
  </si>
  <si>
    <t>464/18</t>
  </si>
  <si>
    <t>яблоко</t>
  </si>
  <si>
    <t>82/18</t>
  </si>
  <si>
    <t>суп-пюре картофельный с гренками (20г)</t>
  </si>
  <si>
    <t>132,143/18</t>
  </si>
  <si>
    <t>гуляш из свинины</t>
  </si>
  <si>
    <t>327/18</t>
  </si>
  <si>
    <t>каша гречневая вязкая</t>
  </si>
  <si>
    <t>202/18</t>
  </si>
  <si>
    <t>компот из сушеных плодов (кураги) с витамином С</t>
  </si>
  <si>
    <t>494/18</t>
  </si>
  <si>
    <t>омлет с морковью</t>
  </si>
  <si>
    <t>чай с молоком</t>
  </si>
  <si>
    <t>460/18</t>
  </si>
  <si>
    <t>рассольник Ленинградский со сметаной</t>
  </si>
  <si>
    <t>100/18</t>
  </si>
  <si>
    <t>куриное филе отварное с томатным соусом</t>
  </si>
  <si>
    <t>366, 408</t>
  </si>
  <si>
    <t>макаронные изделия отварные</t>
  </si>
  <si>
    <t>256/18</t>
  </si>
  <si>
    <t>кисель Витошка</t>
  </si>
  <si>
    <t>Запеканка творожная с молочным соусом (50г)</t>
  </si>
  <si>
    <t>306/04</t>
  </si>
  <si>
    <t>чай с сахаром</t>
  </si>
  <si>
    <t>457/18</t>
  </si>
  <si>
    <t>суп гороховый</t>
  </si>
  <si>
    <t>128/18</t>
  </si>
  <si>
    <t>салат из капусты белокочанной и морской</t>
  </si>
  <si>
    <t>филе горбуши в томатном соусе (50г)</t>
  </si>
  <si>
    <t>298,420/18</t>
  </si>
  <si>
    <t>рис отварной</t>
  </si>
  <si>
    <t>385/18</t>
  </si>
  <si>
    <t>каша пшенная молочная жидкая</t>
  </si>
  <si>
    <t>233/18</t>
  </si>
  <si>
    <t>борщ со свежей капусты и картофеля со сметаной</t>
  </si>
  <si>
    <t>95/18</t>
  </si>
  <si>
    <t>котлета из свиного мяса</t>
  </si>
  <si>
    <t>339/18</t>
  </si>
  <si>
    <t>пюре картофельное</t>
  </si>
  <si>
    <t>377/18</t>
  </si>
  <si>
    <t>каша рисовая молочная жидкая</t>
  </si>
  <si>
    <t>234/18</t>
  </si>
  <si>
    <t>кондитерское изделие</t>
  </si>
  <si>
    <t>масло сливочное порционное</t>
  </si>
  <si>
    <t>пюре из гороха с маслом</t>
  </si>
  <si>
    <t>350,408/18</t>
  </si>
  <si>
    <t>салат из белокочанной капусты с морковью</t>
  </si>
  <si>
    <t>43/04</t>
  </si>
  <si>
    <t>суп с макаронными изделиями и картофелем</t>
  </si>
  <si>
    <t>116/18</t>
  </si>
  <si>
    <t>котлета из филе птицы припущенные</t>
  </si>
  <si>
    <t>372/18</t>
  </si>
  <si>
    <t>щи из свежей капусты с картофелем и сметаной</t>
  </si>
  <si>
    <t>104/18</t>
  </si>
  <si>
    <t>биточки рыбные</t>
  </si>
  <si>
    <t>307/18</t>
  </si>
  <si>
    <t>печень говяжья по-строгановски</t>
  </si>
  <si>
    <t>356,408/18</t>
  </si>
  <si>
    <t>тефтели из свинины с рисом и томатным соусом (60/50)</t>
  </si>
  <si>
    <t>директор</t>
  </si>
  <si>
    <t>Михаленко Е.В.</t>
  </si>
  <si>
    <t xml:space="preserve">муниципальное общеобразовательное учреждение -
средняя общеобразовательная школа № 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</si>
</sst>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120</v>
      </c>
      <c r="D1" s="56"/>
      <c r="E1" s="56"/>
      <c r="F1" s="12" t="s">
        <v>16</v>
      </c>
      <c r="G1" s="2" t="s">
        <v>17</v>
      </c>
      <c r="H1" s="57" t="s">
        <v>118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119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6.2</v>
      </c>
      <c r="H6" s="40">
        <v>6.6</v>
      </c>
      <c r="I6" s="40">
        <v>31.2</v>
      </c>
      <c r="J6" s="40">
        <v>209</v>
      </c>
      <c r="K6" s="41" t="s">
        <v>45</v>
      </c>
      <c r="L6" s="40">
        <v>11.48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55</v>
      </c>
      <c r="G7" s="43">
        <v>6.9</v>
      </c>
      <c r="H7" s="43">
        <v>9.1</v>
      </c>
      <c r="I7" s="43">
        <v>9.9</v>
      </c>
      <c r="J7" s="43">
        <v>149</v>
      </c>
      <c r="K7" s="44" t="s">
        <v>46</v>
      </c>
      <c r="L7" s="43">
        <v>25.3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3.3</v>
      </c>
      <c r="H8" s="43">
        <v>2.9</v>
      </c>
      <c r="I8" s="43">
        <v>13.8</v>
      </c>
      <c r="J8" s="43">
        <v>94</v>
      </c>
      <c r="K8" s="44" t="s">
        <v>47</v>
      </c>
      <c r="L8" s="43">
        <v>9.66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2.2999999999999998</v>
      </c>
      <c r="H9" s="43">
        <v>0.3</v>
      </c>
      <c r="I9" s="43">
        <v>14.5</v>
      </c>
      <c r="J9" s="43">
        <v>70</v>
      </c>
      <c r="K9" s="44"/>
      <c r="L9" s="43">
        <v>1.62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200</v>
      </c>
      <c r="G10" s="43">
        <v>0</v>
      </c>
      <c r="H10" s="43">
        <v>0</v>
      </c>
      <c r="I10" s="43">
        <v>23</v>
      </c>
      <c r="J10" s="43">
        <v>92</v>
      </c>
      <c r="K10" s="44"/>
      <c r="L10" s="43">
        <v>18.5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18.700000000000003</v>
      </c>
      <c r="H13" s="19">
        <f t="shared" si="0"/>
        <v>18.899999999999999</v>
      </c>
      <c r="I13" s="19">
        <f t="shared" si="0"/>
        <v>92.4</v>
      </c>
      <c r="J13" s="19">
        <f t="shared" si="0"/>
        <v>614</v>
      </c>
      <c r="K13" s="25"/>
      <c r="L13" s="19">
        <f t="shared" ref="L13" si="1">SUM(L6:L12)</f>
        <v>66.56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100</v>
      </c>
      <c r="G14" s="43">
        <v>1.3</v>
      </c>
      <c r="H14" s="43">
        <v>6.8</v>
      </c>
      <c r="I14" s="43">
        <v>8.5</v>
      </c>
      <c r="J14" s="43">
        <v>106</v>
      </c>
      <c r="K14" s="44" t="s">
        <v>52</v>
      </c>
      <c r="L14" s="43">
        <v>4.75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1.3</v>
      </c>
      <c r="H15" s="43">
        <v>1.6</v>
      </c>
      <c r="I15" s="43">
        <v>11.6</v>
      </c>
      <c r="J15" s="43">
        <v>67</v>
      </c>
      <c r="K15" s="44" t="s">
        <v>48</v>
      </c>
      <c r="L15" s="43">
        <v>3.97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200</v>
      </c>
      <c r="G16" s="43">
        <v>15.6</v>
      </c>
      <c r="H16" s="43">
        <v>30.8</v>
      </c>
      <c r="I16" s="43">
        <v>14.4</v>
      </c>
      <c r="J16" s="43">
        <v>502</v>
      </c>
      <c r="K16" s="44" t="s">
        <v>50</v>
      </c>
      <c r="L16" s="43">
        <v>41.67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0.1</v>
      </c>
      <c r="H18" s="43">
        <v>0</v>
      </c>
      <c r="I18" s="43">
        <v>18.600000000000001</v>
      </c>
      <c r="J18" s="43">
        <v>74</v>
      </c>
      <c r="K18" s="44"/>
      <c r="L18" s="43">
        <v>7.8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3.07</v>
      </c>
      <c r="H19" s="43">
        <v>0.4</v>
      </c>
      <c r="I19" s="43">
        <v>19.329999999999998</v>
      </c>
      <c r="J19" s="43">
        <v>93.33</v>
      </c>
      <c r="K19" s="44"/>
      <c r="L19" s="43">
        <v>2.16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>
        <v>20</v>
      </c>
      <c r="G20" s="43">
        <v>2.1</v>
      </c>
      <c r="H20" s="43">
        <v>1.08</v>
      </c>
      <c r="I20" s="43">
        <v>13.35</v>
      </c>
      <c r="J20" s="43">
        <v>59</v>
      </c>
      <c r="K20" s="44"/>
      <c r="L20" s="43">
        <v>0.86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23.470000000000002</v>
      </c>
      <c r="H23" s="19">
        <f t="shared" si="2"/>
        <v>40.68</v>
      </c>
      <c r="I23" s="19">
        <f t="shared" si="2"/>
        <v>85.78</v>
      </c>
      <c r="J23" s="19">
        <f t="shared" si="2"/>
        <v>901.33</v>
      </c>
      <c r="K23" s="25"/>
      <c r="L23" s="19">
        <f t="shared" ref="L23" si="3">SUM(L14:L22)</f>
        <v>61.209999999999994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1445</v>
      </c>
      <c r="G24" s="32">
        <f t="shared" ref="G24:J24" si="4">G13+G23</f>
        <v>42.17</v>
      </c>
      <c r="H24" s="32">
        <f t="shared" si="4"/>
        <v>59.58</v>
      </c>
      <c r="I24" s="32">
        <f t="shared" si="4"/>
        <v>178.18</v>
      </c>
      <c r="J24" s="32">
        <f t="shared" si="4"/>
        <v>1515.33</v>
      </c>
      <c r="K24" s="32"/>
      <c r="L24" s="32">
        <f t="shared" ref="L24" si="5">L13+L23</f>
        <v>127.77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40">
        <v>6.4</v>
      </c>
      <c r="H25" s="40">
        <v>8.1999999999999993</v>
      </c>
      <c r="I25" s="40">
        <v>25.6</v>
      </c>
      <c r="J25" s="40">
        <v>202</v>
      </c>
      <c r="K25" s="41" t="s">
        <v>56</v>
      </c>
      <c r="L25" s="40">
        <v>11.33</v>
      </c>
    </row>
    <row r="26" spans="1:12" ht="15" x14ac:dyDescent="0.25">
      <c r="A26" s="14"/>
      <c r="B26" s="15"/>
      <c r="C26" s="11"/>
      <c r="D26" s="6"/>
      <c r="E26" s="42" t="s">
        <v>57</v>
      </c>
      <c r="F26" s="43">
        <v>30</v>
      </c>
      <c r="G26" s="43">
        <v>7.95</v>
      </c>
      <c r="H26" s="43">
        <v>7.95</v>
      </c>
      <c r="I26" s="43">
        <v>7.65</v>
      </c>
      <c r="J26" s="43">
        <v>108</v>
      </c>
      <c r="K26" s="44"/>
      <c r="L26" s="43">
        <v>17.670000000000002</v>
      </c>
    </row>
    <row r="27" spans="1:12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1.4</v>
      </c>
      <c r="H27" s="43">
        <v>1.2</v>
      </c>
      <c r="I27" s="43">
        <v>11.4</v>
      </c>
      <c r="J27" s="43">
        <v>63</v>
      </c>
      <c r="K27" s="44" t="s">
        <v>59</v>
      </c>
      <c r="L27" s="43">
        <v>1.87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2.2999999999999998</v>
      </c>
      <c r="H28" s="43">
        <v>0.3</v>
      </c>
      <c r="I28" s="43">
        <v>14.5</v>
      </c>
      <c r="J28" s="43">
        <v>70</v>
      </c>
      <c r="K28" s="44"/>
      <c r="L28" s="43">
        <v>1.62</v>
      </c>
    </row>
    <row r="29" spans="1:12" ht="15" x14ac:dyDescent="0.25">
      <c r="A29" s="14"/>
      <c r="B29" s="15"/>
      <c r="C29" s="11"/>
      <c r="D29" s="7" t="s">
        <v>24</v>
      </c>
      <c r="E29" s="42" t="s">
        <v>60</v>
      </c>
      <c r="F29" s="43">
        <v>180</v>
      </c>
      <c r="G29" s="43">
        <v>0.75</v>
      </c>
      <c r="H29" s="43">
        <v>0.75</v>
      </c>
      <c r="I29" s="43">
        <v>18</v>
      </c>
      <c r="J29" s="43">
        <v>83</v>
      </c>
      <c r="K29" s="44" t="s">
        <v>61</v>
      </c>
      <c r="L29" s="43">
        <v>18.899999999999999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18.8</v>
      </c>
      <c r="H32" s="19">
        <f t="shared" ref="H32" si="7">SUM(H25:H31)</f>
        <v>18.399999999999999</v>
      </c>
      <c r="I32" s="19">
        <f t="shared" ref="I32" si="8">SUM(I25:I31)</f>
        <v>77.150000000000006</v>
      </c>
      <c r="J32" s="19">
        <f t="shared" ref="J32:L32" si="9">SUM(J25:J31)</f>
        <v>526</v>
      </c>
      <c r="K32" s="25"/>
      <c r="L32" s="19">
        <f t="shared" si="9"/>
        <v>51.39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62</v>
      </c>
      <c r="F34" s="43">
        <v>220</v>
      </c>
      <c r="G34" s="43">
        <v>8.1999999999999993</v>
      </c>
      <c r="H34" s="43">
        <v>5.2</v>
      </c>
      <c r="I34" s="43">
        <v>41</v>
      </c>
      <c r="J34" s="43">
        <v>240.7</v>
      </c>
      <c r="K34" s="44" t="s">
        <v>63</v>
      </c>
      <c r="L34" s="43">
        <v>12.14</v>
      </c>
    </row>
    <row r="35" spans="1:12" ht="15" x14ac:dyDescent="0.25">
      <c r="A35" s="14"/>
      <c r="B35" s="15"/>
      <c r="C35" s="11"/>
      <c r="D35" s="7" t="s">
        <v>28</v>
      </c>
      <c r="E35" s="42" t="s">
        <v>64</v>
      </c>
      <c r="F35" s="43">
        <v>100</v>
      </c>
      <c r="G35" s="43">
        <v>10.8</v>
      </c>
      <c r="H35" s="43">
        <v>18</v>
      </c>
      <c r="I35" s="43">
        <v>0</v>
      </c>
      <c r="J35" s="43">
        <v>207</v>
      </c>
      <c r="K35" s="44" t="s">
        <v>65</v>
      </c>
      <c r="L35" s="43">
        <v>36.71</v>
      </c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8.75</v>
      </c>
      <c r="H36" s="43">
        <v>6.6</v>
      </c>
      <c r="I36" s="43">
        <v>38.799999999999997</v>
      </c>
      <c r="J36" s="43">
        <v>250</v>
      </c>
      <c r="K36" s="44" t="s">
        <v>67</v>
      </c>
      <c r="L36" s="43">
        <v>6.69</v>
      </c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0.6</v>
      </c>
      <c r="H37" s="43">
        <v>0.1</v>
      </c>
      <c r="I37" s="43">
        <v>20.100000000000001</v>
      </c>
      <c r="J37" s="43">
        <v>84</v>
      </c>
      <c r="K37" s="44" t="s">
        <v>69</v>
      </c>
      <c r="L37" s="43">
        <v>6.46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3.07</v>
      </c>
      <c r="H38" s="43">
        <v>0.4</v>
      </c>
      <c r="I38" s="43">
        <v>19.329999999999998</v>
      </c>
      <c r="J38" s="43">
        <v>93.33</v>
      </c>
      <c r="K38" s="44"/>
      <c r="L38" s="43">
        <v>2.16</v>
      </c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20</v>
      </c>
      <c r="G39" s="43">
        <v>2.1</v>
      </c>
      <c r="H39" s="43">
        <v>1.08</v>
      </c>
      <c r="I39" s="43">
        <v>13.35</v>
      </c>
      <c r="J39" s="43">
        <v>59</v>
      </c>
      <c r="K39" s="44"/>
      <c r="L39" s="43">
        <v>0.86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33.520000000000003</v>
      </c>
      <c r="H42" s="19">
        <f t="shared" ref="H42" si="11">SUM(H33:H41)</f>
        <v>31.379999999999995</v>
      </c>
      <c r="I42" s="19">
        <f t="shared" ref="I42" si="12">SUM(I33:I41)</f>
        <v>132.58000000000001</v>
      </c>
      <c r="J42" s="19">
        <f t="shared" ref="J42:L42" si="13">SUM(J33:J41)</f>
        <v>934.03000000000009</v>
      </c>
      <c r="K42" s="25"/>
      <c r="L42" s="19">
        <f t="shared" si="13"/>
        <v>65.02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1370</v>
      </c>
      <c r="G43" s="32">
        <f t="shared" ref="G43" si="14">G32+G42</f>
        <v>52.320000000000007</v>
      </c>
      <c r="H43" s="32">
        <f t="shared" ref="H43" si="15">H32+H42</f>
        <v>49.779999999999994</v>
      </c>
      <c r="I43" s="32">
        <f t="shared" ref="I43" si="16">I32+I42</f>
        <v>209.73000000000002</v>
      </c>
      <c r="J43" s="32">
        <f t="shared" ref="J43:L43" si="17">J32+J42</f>
        <v>1460.0300000000002</v>
      </c>
      <c r="K43" s="32"/>
      <c r="L43" s="32">
        <f t="shared" si="17"/>
        <v>116.41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>
        <v>200</v>
      </c>
      <c r="G44" s="40">
        <v>15.6</v>
      </c>
      <c r="H44" s="40">
        <v>24.6</v>
      </c>
      <c r="I44" s="40">
        <v>7.4</v>
      </c>
      <c r="J44" s="40">
        <v>318</v>
      </c>
      <c r="K44" s="41"/>
      <c r="L44" s="40">
        <v>29.22</v>
      </c>
    </row>
    <row r="45" spans="1:12" ht="15" x14ac:dyDescent="0.25">
      <c r="A45" s="23"/>
      <c r="B45" s="15"/>
      <c r="C45" s="11"/>
      <c r="D45" s="6"/>
      <c r="E45" s="42" t="s">
        <v>41</v>
      </c>
      <c r="F45" s="43">
        <v>55</v>
      </c>
      <c r="G45" s="43">
        <v>6.9</v>
      </c>
      <c r="H45" s="43">
        <v>9.1</v>
      </c>
      <c r="I45" s="43">
        <v>9.9</v>
      </c>
      <c r="J45" s="43">
        <v>149</v>
      </c>
      <c r="K45" s="44" t="s">
        <v>46</v>
      </c>
      <c r="L45" s="43">
        <v>25.3</v>
      </c>
    </row>
    <row r="46" spans="1:12" ht="15" x14ac:dyDescent="0.25">
      <c r="A46" s="23"/>
      <c r="B46" s="15"/>
      <c r="C46" s="11"/>
      <c r="D46" s="7" t="s">
        <v>22</v>
      </c>
      <c r="E46" s="42" t="s">
        <v>71</v>
      </c>
      <c r="F46" s="43">
        <v>200</v>
      </c>
      <c r="G46" s="43">
        <v>1.6</v>
      </c>
      <c r="H46" s="43">
        <v>1.3</v>
      </c>
      <c r="I46" s="43">
        <v>11.3</v>
      </c>
      <c r="J46" s="43">
        <v>64</v>
      </c>
      <c r="K46" s="44" t="s">
        <v>72</v>
      </c>
      <c r="L46" s="43">
        <v>4.09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2.2999999999999998</v>
      </c>
      <c r="H47" s="43">
        <v>0.3</v>
      </c>
      <c r="I47" s="43">
        <v>14.5</v>
      </c>
      <c r="J47" s="43">
        <v>70</v>
      </c>
      <c r="K47" s="44"/>
      <c r="L47" s="43">
        <v>1.62</v>
      </c>
    </row>
    <row r="48" spans="1:12" ht="15" x14ac:dyDescent="0.25">
      <c r="A48" s="23"/>
      <c r="B48" s="15"/>
      <c r="C48" s="11"/>
      <c r="D48" s="7" t="s">
        <v>24</v>
      </c>
      <c r="E48" s="42" t="s">
        <v>60</v>
      </c>
      <c r="F48" s="43">
        <v>180</v>
      </c>
      <c r="G48" s="43">
        <v>0.75</v>
      </c>
      <c r="H48" s="43">
        <v>0.75</v>
      </c>
      <c r="I48" s="43">
        <v>18</v>
      </c>
      <c r="J48" s="43">
        <v>83</v>
      </c>
      <c r="K48" s="44" t="s">
        <v>61</v>
      </c>
      <c r="L48" s="43">
        <v>18.899999999999999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27.150000000000002</v>
      </c>
      <c r="H51" s="19">
        <f t="shared" ref="H51" si="19">SUM(H44:H50)</f>
        <v>36.049999999999997</v>
      </c>
      <c r="I51" s="19">
        <f t="shared" ref="I51" si="20">SUM(I44:I50)</f>
        <v>61.1</v>
      </c>
      <c r="J51" s="19">
        <f t="shared" ref="J51:L51" si="21">SUM(J44:J50)</f>
        <v>684</v>
      </c>
      <c r="K51" s="25"/>
      <c r="L51" s="19">
        <f t="shared" si="21"/>
        <v>79.13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73</v>
      </c>
      <c r="F53" s="43">
        <v>205</v>
      </c>
      <c r="G53" s="43">
        <v>9.0299999999999994</v>
      </c>
      <c r="H53" s="43">
        <v>11.65</v>
      </c>
      <c r="I53" s="43">
        <v>11.18</v>
      </c>
      <c r="J53" s="43">
        <v>185.1</v>
      </c>
      <c r="K53" s="44" t="s">
        <v>74</v>
      </c>
      <c r="L53" s="43">
        <v>9.24</v>
      </c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125</v>
      </c>
      <c r="G54" s="43">
        <v>18.399999999999999</v>
      </c>
      <c r="H54" s="43">
        <v>16.8</v>
      </c>
      <c r="I54" s="43">
        <v>2.4</v>
      </c>
      <c r="J54" s="43">
        <v>234</v>
      </c>
      <c r="K54" s="44" t="s">
        <v>76</v>
      </c>
      <c r="L54" s="43">
        <v>36.380000000000003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77</v>
      </c>
      <c r="F55" s="43">
        <v>150</v>
      </c>
      <c r="G55" s="43">
        <v>7.4</v>
      </c>
      <c r="H55" s="43">
        <v>0.6</v>
      </c>
      <c r="I55" s="43">
        <v>39.4</v>
      </c>
      <c r="J55" s="43">
        <v>254</v>
      </c>
      <c r="K55" s="44" t="s">
        <v>78</v>
      </c>
      <c r="L55" s="43">
        <v>7.99</v>
      </c>
    </row>
    <row r="56" spans="1:12" ht="15" x14ac:dyDescent="0.25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0</v>
      </c>
      <c r="H56" s="43">
        <v>0</v>
      </c>
      <c r="I56" s="43">
        <v>15</v>
      </c>
      <c r="J56" s="43">
        <v>60</v>
      </c>
      <c r="K56" s="44"/>
      <c r="L56" s="43">
        <v>9.75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3.07</v>
      </c>
      <c r="H57" s="43">
        <v>0.4</v>
      </c>
      <c r="I57" s="43">
        <v>19.329999999999998</v>
      </c>
      <c r="J57" s="43">
        <v>93.33</v>
      </c>
      <c r="K57" s="44"/>
      <c r="L57" s="43">
        <v>2.16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20</v>
      </c>
      <c r="G58" s="43">
        <v>2.1</v>
      </c>
      <c r="H58" s="43">
        <v>1.08</v>
      </c>
      <c r="I58" s="43">
        <v>13.35</v>
      </c>
      <c r="J58" s="43">
        <v>59</v>
      </c>
      <c r="K58" s="44"/>
      <c r="L58" s="43">
        <v>0.86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40</v>
      </c>
      <c r="H61" s="19">
        <f t="shared" ref="H61" si="23">SUM(H52:H60)</f>
        <v>30.53</v>
      </c>
      <c r="I61" s="19">
        <f t="shared" ref="I61" si="24">SUM(I52:I60)</f>
        <v>100.65999999999998</v>
      </c>
      <c r="J61" s="19">
        <f t="shared" ref="J61:L61" si="25">SUM(J52:J60)</f>
        <v>885.43000000000006</v>
      </c>
      <c r="K61" s="25"/>
      <c r="L61" s="19">
        <f t="shared" si="25"/>
        <v>66.38000000000001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1405</v>
      </c>
      <c r="G62" s="32">
        <f t="shared" ref="G62" si="26">G51+G61</f>
        <v>67.150000000000006</v>
      </c>
      <c r="H62" s="32">
        <f t="shared" ref="H62" si="27">H51+H61</f>
        <v>66.58</v>
      </c>
      <c r="I62" s="32">
        <f t="shared" ref="I62" si="28">I51+I61</f>
        <v>161.76</v>
      </c>
      <c r="J62" s="32">
        <f t="shared" ref="J62:L62" si="29">J51+J61</f>
        <v>1569.43</v>
      </c>
      <c r="K62" s="32"/>
      <c r="L62" s="32">
        <f t="shared" si="29"/>
        <v>145.51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200</v>
      </c>
      <c r="G63" s="40">
        <v>27</v>
      </c>
      <c r="H63" s="40">
        <v>21.2</v>
      </c>
      <c r="I63" s="40">
        <v>31.4</v>
      </c>
      <c r="J63" s="40">
        <v>428</v>
      </c>
      <c r="K63" s="41" t="s">
        <v>81</v>
      </c>
      <c r="L63" s="40">
        <v>52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82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83</v>
      </c>
      <c r="L65" s="43">
        <v>1.32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2.2999999999999998</v>
      </c>
      <c r="H66" s="43">
        <v>0.3</v>
      </c>
      <c r="I66" s="43">
        <v>14.5</v>
      </c>
      <c r="J66" s="43">
        <v>70</v>
      </c>
      <c r="K66" s="44"/>
      <c r="L66" s="43">
        <v>1.62</v>
      </c>
    </row>
    <row r="67" spans="1:12" ht="15" x14ac:dyDescent="0.25">
      <c r="A67" s="23"/>
      <c r="B67" s="15"/>
      <c r="C67" s="11"/>
      <c r="D67" s="7" t="s">
        <v>24</v>
      </c>
      <c r="E67" s="42" t="s">
        <v>60</v>
      </c>
      <c r="F67" s="43">
        <v>180</v>
      </c>
      <c r="G67" s="43">
        <v>0.75</v>
      </c>
      <c r="H67" s="43">
        <v>0.75</v>
      </c>
      <c r="I67" s="43">
        <v>18</v>
      </c>
      <c r="J67" s="43">
        <v>83</v>
      </c>
      <c r="K67" s="44" t="s">
        <v>61</v>
      </c>
      <c r="L67" s="43">
        <v>18.899999999999999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30.25</v>
      </c>
      <c r="H70" s="19">
        <f t="shared" ref="H70" si="31">SUM(H63:H69)</f>
        <v>22.35</v>
      </c>
      <c r="I70" s="19">
        <f t="shared" ref="I70" si="32">SUM(I63:I69)</f>
        <v>73.2</v>
      </c>
      <c r="J70" s="19">
        <f t="shared" ref="J70:L70" si="33">SUM(J63:J69)</f>
        <v>619</v>
      </c>
      <c r="K70" s="25"/>
      <c r="L70" s="19">
        <f t="shared" si="33"/>
        <v>73.84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43">
        <v>100</v>
      </c>
      <c r="G71" s="43">
        <v>0.83</v>
      </c>
      <c r="H71" s="43">
        <v>4</v>
      </c>
      <c r="I71" s="43">
        <v>3.3</v>
      </c>
      <c r="J71" s="43">
        <v>66</v>
      </c>
      <c r="K71" s="51">
        <v>43313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84</v>
      </c>
      <c r="F72" s="43">
        <v>200</v>
      </c>
      <c r="G72" s="43">
        <v>13.4</v>
      </c>
      <c r="H72" s="43">
        <v>9.6999999999999993</v>
      </c>
      <c r="I72" s="43">
        <v>13.4</v>
      </c>
      <c r="J72" s="43">
        <v>194</v>
      </c>
      <c r="K72" s="44" t="s">
        <v>85</v>
      </c>
      <c r="L72" s="43">
        <v>3.18</v>
      </c>
    </row>
    <row r="73" spans="1:12" ht="25.5" x14ac:dyDescent="0.25">
      <c r="A73" s="23"/>
      <c r="B73" s="15"/>
      <c r="C73" s="11"/>
      <c r="D73" s="7" t="s">
        <v>28</v>
      </c>
      <c r="E73" s="42" t="s">
        <v>87</v>
      </c>
      <c r="F73" s="43">
        <v>125</v>
      </c>
      <c r="G73" s="43">
        <v>9.5</v>
      </c>
      <c r="H73" s="43">
        <v>7.8</v>
      </c>
      <c r="I73" s="43">
        <v>3.8</v>
      </c>
      <c r="J73" s="43">
        <v>123</v>
      </c>
      <c r="K73" s="44" t="s">
        <v>88</v>
      </c>
      <c r="L73" s="43">
        <v>38.200000000000003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89</v>
      </c>
      <c r="F74" s="43">
        <v>150</v>
      </c>
      <c r="G74" s="43">
        <v>3.7</v>
      </c>
      <c r="H74" s="43">
        <v>5.4</v>
      </c>
      <c r="I74" s="43">
        <v>38.799999999999997</v>
      </c>
      <c r="J74" s="43">
        <v>219</v>
      </c>
      <c r="K74" s="44" t="s">
        <v>90</v>
      </c>
      <c r="L74" s="43">
        <v>10.49</v>
      </c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0.6</v>
      </c>
      <c r="H75" s="43">
        <v>0.1</v>
      </c>
      <c r="I75" s="43">
        <v>20.100000000000001</v>
      </c>
      <c r="J75" s="43">
        <v>84</v>
      </c>
      <c r="K75" s="44" t="s">
        <v>69</v>
      </c>
      <c r="L75" s="43">
        <v>6.46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3.07</v>
      </c>
      <c r="H76" s="43">
        <v>0.4</v>
      </c>
      <c r="I76" s="43">
        <v>19.329999999999998</v>
      </c>
      <c r="J76" s="43">
        <v>93.33</v>
      </c>
      <c r="K76" s="44"/>
      <c r="L76" s="43">
        <v>2.16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20</v>
      </c>
      <c r="G77" s="43">
        <v>2.1</v>
      </c>
      <c r="H77" s="43">
        <v>1.08</v>
      </c>
      <c r="I77" s="43">
        <v>13.35</v>
      </c>
      <c r="J77" s="43">
        <v>59</v>
      </c>
      <c r="K77" s="44"/>
      <c r="L77" s="43">
        <v>0.86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835</v>
      </c>
      <c r="G80" s="19">
        <f t="shared" ref="G80" si="34">SUM(G71:G79)</f>
        <v>33.200000000000003</v>
      </c>
      <c r="H80" s="19">
        <f t="shared" ref="H80" si="35">SUM(H71:H79)</f>
        <v>28.479999999999997</v>
      </c>
      <c r="I80" s="19">
        <f t="shared" ref="I80" si="36">SUM(I71:I79)</f>
        <v>112.08</v>
      </c>
      <c r="J80" s="19">
        <f t="shared" ref="J80:L80" si="37">SUM(J71:J79)</f>
        <v>838.33</v>
      </c>
      <c r="K80" s="25"/>
      <c r="L80" s="19">
        <f t="shared" si="37"/>
        <v>61.350000000000009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1445</v>
      </c>
      <c r="G81" s="32">
        <f t="shared" ref="G81" si="38">G70+G80</f>
        <v>63.45</v>
      </c>
      <c r="H81" s="32">
        <f t="shared" ref="H81" si="39">H70+H80</f>
        <v>50.83</v>
      </c>
      <c r="I81" s="32">
        <f t="shared" ref="I81" si="40">I70+I80</f>
        <v>185.28</v>
      </c>
      <c r="J81" s="32">
        <f t="shared" ref="J81:L81" si="41">J70+J80</f>
        <v>1457.33</v>
      </c>
      <c r="K81" s="32"/>
      <c r="L81" s="32">
        <f t="shared" si="41"/>
        <v>135.19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200</v>
      </c>
      <c r="G82" s="40">
        <v>6</v>
      </c>
      <c r="H82" s="40">
        <v>6.8</v>
      </c>
      <c r="I82" s="40">
        <v>28.6</v>
      </c>
      <c r="J82" s="40">
        <v>200</v>
      </c>
      <c r="K82" s="41" t="s">
        <v>92</v>
      </c>
      <c r="L82" s="40">
        <v>10.87</v>
      </c>
    </row>
    <row r="83" spans="1:12" ht="15" x14ac:dyDescent="0.25">
      <c r="A83" s="23"/>
      <c r="B83" s="15"/>
      <c r="C83" s="11"/>
      <c r="D83" s="6"/>
      <c r="E83" s="42" t="s">
        <v>41</v>
      </c>
      <c r="F83" s="43">
        <v>55</v>
      </c>
      <c r="G83" s="43">
        <v>6.9</v>
      </c>
      <c r="H83" s="43">
        <v>9.1</v>
      </c>
      <c r="I83" s="43">
        <v>9.9</v>
      </c>
      <c r="J83" s="43">
        <v>149</v>
      </c>
      <c r="K83" s="44" t="s">
        <v>46</v>
      </c>
      <c r="L83" s="43">
        <v>25.3</v>
      </c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1.4</v>
      </c>
      <c r="H84" s="43">
        <v>1.2</v>
      </c>
      <c r="I84" s="43">
        <v>11.4</v>
      </c>
      <c r="J84" s="43">
        <v>63</v>
      </c>
      <c r="K84" s="44" t="s">
        <v>59</v>
      </c>
      <c r="L84" s="43">
        <v>1.87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2.2999999999999998</v>
      </c>
      <c r="H85" s="43">
        <v>0.3</v>
      </c>
      <c r="I85" s="43">
        <v>14.5</v>
      </c>
      <c r="J85" s="43">
        <v>70</v>
      </c>
      <c r="K85" s="44"/>
      <c r="L85" s="43">
        <v>1.62</v>
      </c>
    </row>
    <row r="86" spans="1:12" ht="15" x14ac:dyDescent="0.25">
      <c r="A86" s="23"/>
      <c r="B86" s="15"/>
      <c r="C86" s="11"/>
      <c r="D86" s="7" t="s">
        <v>24</v>
      </c>
      <c r="E86" s="42" t="s">
        <v>60</v>
      </c>
      <c r="F86" s="43">
        <v>180</v>
      </c>
      <c r="G86" s="43">
        <v>0.75</v>
      </c>
      <c r="H86" s="43">
        <v>0.75</v>
      </c>
      <c r="I86" s="43">
        <v>18</v>
      </c>
      <c r="J86" s="43">
        <v>83</v>
      </c>
      <c r="K86" s="44" t="s">
        <v>61</v>
      </c>
      <c r="L86" s="43">
        <v>18.899999999999999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665</v>
      </c>
      <c r="G89" s="19">
        <f t="shared" ref="G89" si="42">SUM(G82:G88)</f>
        <v>17.350000000000001</v>
      </c>
      <c r="H89" s="19">
        <f t="shared" ref="H89" si="43">SUM(H82:H88)</f>
        <v>18.149999999999999</v>
      </c>
      <c r="I89" s="19">
        <f t="shared" ref="I89" si="44">SUM(I82:I88)</f>
        <v>82.4</v>
      </c>
      <c r="J89" s="19">
        <f t="shared" ref="J89:L89" si="45">SUM(J82:J88)</f>
        <v>565</v>
      </c>
      <c r="K89" s="25"/>
      <c r="L89" s="19">
        <f t="shared" si="45"/>
        <v>58.559999999999995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93</v>
      </c>
      <c r="F91" s="43">
        <v>205</v>
      </c>
      <c r="G91" s="43">
        <v>8.93</v>
      </c>
      <c r="H91" s="43">
        <v>11.05</v>
      </c>
      <c r="I91" s="43">
        <v>6.28</v>
      </c>
      <c r="J91" s="43">
        <v>161.1</v>
      </c>
      <c r="K91" s="44" t="s">
        <v>94</v>
      </c>
      <c r="L91" s="43">
        <v>5.47</v>
      </c>
    </row>
    <row r="92" spans="1:12" ht="15" x14ac:dyDescent="0.25">
      <c r="A92" s="23"/>
      <c r="B92" s="15"/>
      <c r="C92" s="11"/>
      <c r="D92" s="7" t="s">
        <v>28</v>
      </c>
      <c r="E92" s="42" t="s">
        <v>95</v>
      </c>
      <c r="F92" s="43">
        <v>100</v>
      </c>
      <c r="G92" s="43">
        <v>23.3</v>
      </c>
      <c r="H92" s="43">
        <v>24.2</v>
      </c>
      <c r="I92" s="43">
        <v>12.3</v>
      </c>
      <c r="J92" s="43">
        <v>297</v>
      </c>
      <c r="K92" s="44" t="s">
        <v>96</v>
      </c>
      <c r="L92" s="43">
        <v>37.229999999999997</v>
      </c>
    </row>
    <row r="93" spans="1:12" ht="15" x14ac:dyDescent="0.25">
      <c r="A93" s="23"/>
      <c r="B93" s="15"/>
      <c r="C93" s="11"/>
      <c r="D93" s="7" t="s">
        <v>29</v>
      </c>
      <c r="E93" s="42" t="s">
        <v>97</v>
      </c>
      <c r="F93" s="43">
        <v>150</v>
      </c>
      <c r="G93" s="43">
        <v>3.2</v>
      </c>
      <c r="H93" s="43">
        <v>6</v>
      </c>
      <c r="I93" s="43">
        <v>9.1999999999999993</v>
      </c>
      <c r="J93" s="43">
        <v>102</v>
      </c>
      <c r="K93" s="44" t="s">
        <v>98</v>
      </c>
      <c r="L93" s="43">
        <v>10.94</v>
      </c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</v>
      </c>
      <c r="H94" s="43">
        <v>0</v>
      </c>
      <c r="I94" s="43">
        <v>15</v>
      </c>
      <c r="J94" s="43">
        <v>60</v>
      </c>
      <c r="K94" s="44"/>
      <c r="L94" s="43">
        <v>9.75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3.07</v>
      </c>
      <c r="H95" s="43">
        <v>0.4</v>
      </c>
      <c r="I95" s="43">
        <v>19.329999999999998</v>
      </c>
      <c r="J95" s="43">
        <v>93.33</v>
      </c>
      <c r="K95" s="44"/>
      <c r="L95" s="43">
        <v>2.16</v>
      </c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20</v>
      </c>
      <c r="G96" s="43">
        <v>2.1</v>
      </c>
      <c r="H96" s="43">
        <v>1.08</v>
      </c>
      <c r="I96" s="43">
        <v>13.35</v>
      </c>
      <c r="J96" s="43">
        <v>59</v>
      </c>
      <c r="K96" s="44"/>
      <c r="L96" s="43">
        <v>0.86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715</v>
      </c>
      <c r="G99" s="19">
        <f t="shared" ref="G99" si="46">SUM(G90:G98)</f>
        <v>40.600000000000009</v>
      </c>
      <c r="H99" s="19">
        <f t="shared" ref="H99" si="47">SUM(H90:H98)</f>
        <v>42.73</v>
      </c>
      <c r="I99" s="19">
        <f t="shared" ref="I99" si="48">SUM(I90:I98)</f>
        <v>75.459999999999994</v>
      </c>
      <c r="J99" s="19">
        <f t="shared" ref="J99:L99" si="49">SUM(J90:J98)</f>
        <v>772.43000000000006</v>
      </c>
      <c r="K99" s="25"/>
      <c r="L99" s="19">
        <f t="shared" si="49"/>
        <v>66.41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1380</v>
      </c>
      <c r="G100" s="32">
        <f t="shared" ref="G100" si="50">G89+G99</f>
        <v>57.95000000000001</v>
      </c>
      <c r="H100" s="32">
        <f t="shared" ref="H100" si="51">H89+H99</f>
        <v>60.879999999999995</v>
      </c>
      <c r="I100" s="32">
        <f t="shared" ref="I100" si="52">I89+I99</f>
        <v>157.86000000000001</v>
      </c>
      <c r="J100" s="32">
        <f t="shared" ref="J100:L100" si="53">J89+J99</f>
        <v>1337.43</v>
      </c>
      <c r="K100" s="32"/>
      <c r="L100" s="32">
        <f t="shared" si="53"/>
        <v>124.97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99</v>
      </c>
      <c r="F101" s="40">
        <v>200</v>
      </c>
      <c r="G101" s="40">
        <v>5.6</v>
      </c>
      <c r="H101" s="40">
        <v>6.8</v>
      </c>
      <c r="I101" s="40">
        <v>32.6</v>
      </c>
      <c r="J101" s="40">
        <v>214</v>
      </c>
      <c r="K101" s="41" t="s">
        <v>100</v>
      </c>
      <c r="L101" s="40">
        <v>13.84</v>
      </c>
    </row>
    <row r="102" spans="1:12" ht="15" x14ac:dyDescent="0.25">
      <c r="A102" s="23"/>
      <c r="B102" s="15"/>
      <c r="C102" s="11"/>
      <c r="D102" s="6"/>
      <c r="E102" s="42" t="s">
        <v>41</v>
      </c>
      <c r="F102" s="43">
        <v>55</v>
      </c>
      <c r="G102" s="43">
        <v>6.9</v>
      </c>
      <c r="H102" s="43">
        <v>9.1</v>
      </c>
      <c r="I102" s="43">
        <v>9.9</v>
      </c>
      <c r="J102" s="43">
        <v>149</v>
      </c>
      <c r="K102" s="44" t="s">
        <v>46</v>
      </c>
      <c r="L102" s="43">
        <v>25.3</v>
      </c>
    </row>
    <row r="103" spans="1:12" ht="15" x14ac:dyDescent="0.25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0.2</v>
      </c>
      <c r="H103" s="43">
        <v>0.1</v>
      </c>
      <c r="I103" s="43">
        <v>9.3000000000000007</v>
      </c>
      <c r="J103" s="43">
        <v>38</v>
      </c>
      <c r="K103" s="44" t="s">
        <v>83</v>
      </c>
      <c r="L103" s="43">
        <v>1.32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2.2999999999999998</v>
      </c>
      <c r="H104" s="43">
        <v>0.3</v>
      </c>
      <c r="I104" s="43">
        <v>14.5</v>
      </c>
      <c r="J104" s="43">
        <v>70</v>
      </c>
      <c r="K104" s="44"/>
      <c r="L104" s="43">
        <v>1.62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101</v>
      </c>
      <c r="F106" s="43">
        <v>35</v>
      </c>
      <c r="G106" s="43">
        <v>2.25</v>
      </c>
      <c r="H106" s="43">
        <v>2.9</v>
      </c>
      <c r="I106" s="43">
        <v>22.9</v>
      </c>
      <c r="J106" s="43">
        <v>125.1</v>
      </c>
      <c r="K106" s="44"/>
      <c r="L106" s="43">
        <v>15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17.25</v>
      </c>
      <c r="H108" s="19">
        <f t="shared" si="54"/>
        <v>19.199999999999996</v>
      </c>
      <c r="I108" s="19">
        <f t="shared" si="54"/>
        <v>89.199999999999989</v>
      </c>
      <c r="J108" s="19">
        <f t="shared" si="54"/>
        <v>596.1</v>
      </c>
      <c r="K108" s="25"/>
      <c r="L108" s="19">
        <f t="shared" ref="L108" si="55">SUM(L101:L107)</f>
        <v>57.08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205</v>
      </c>
      <c r="G110" s="43">
        <v>9.0299999999999994</v>
      </c>
      <c r="H110" s="43">
        <v>11.65</v>
      </c>
      <c r="I110" s="43">
        <v>11.18</v>
      </c>
      <c r="J110" s="43">
        <v>185.1</v>
      </c>
      <c r="K110" s="44" t="s">
        <v>74</v>
      </c>
      <c r="L110" s="43">
        <v>9.24</v>
      </c>
    </row>
    <row r="111" spans="1:12" ht="15" x14ac:dyDescent="0.25">
      <c r="A111" s="23"/>
      <c r="B111" s="15"/>
      <c r="C111" s="11"/>
      <c r="D111" s="7" t="s">
        <v>28</v>
      </c>
      <c r="E111" s="42" t="s">
        <v>64</v>
      </c>
      <c r="F111" s="43">
        <v>100</v>
      </c>
      <c r="G111" s="43">
        <v>10.8</v>
      </c>
      <c r="H111" s="43">
        <v>18</v>
      </c>
      <c r="I111" s="43">
        <v>0</v>
      </c>
      <c r="J111" s="43">
        <v>207</v>
      </c>
      <c r="K111" s="44" t="s">
        <v>65</v>
      </c>
      <c r="L111" s="43">
        <v>36.71</v>
      </c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8.75</v>
      </c>
      <c r="H112" s="43">
        <v>6.6</v>
      </c>
      <c r="I112" s="43">
        <v>38.799999999999997</v>
      </c>
      <c r="J112" s="43">
        <v>250</v>
      </c>
      <c r="K112" s="44" t="s">
        <v>67</v>
      </c>
      <c r="L112" s="43">
        <v>6.69</v>
      </c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0.1</v>
      </c>
      <c r="H113" s="43">
        <v>0</v>
      </c>
      <c r="I113" s="43">
        <v>18.600000000000001</v>
      </c>
      <c r="J113" s="43">
        <v>74</v>
      </c>
      <c r="K113" s="44"/>
      <c r="L113" s="43">
        <v>7.8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3.07</v>
      </c>
      <c r="H114" s="43">
        <v>0.4</v>
      </c>
      <c r="I114" s="43">
        <v>19.329999999999998</v>
      </c>
      <c r="J114" s="43">
        <v>93.33</v>
      </c>
      <c r="K114" s="44"/>
      <c r="L114" s="43">
        <v>2.16</v>
      </c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20</v>
      </c>
      <c r="G115" s="43">
        <v>2.1</v>
      </c>
      <c r="H115" s="43">
        <v>1.08</v>
      </c>
      <c r="I115" s="43">
        <v>13.35</v>
      </c>
      <c r="J115" s="43">
        <v>59</v>
      </c>
      <c r="K115" s="44"/>
      <c r="L115" s="43">
        <v>0.86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33.85</v>
      </c>
      <c r="H118" s="19">
        <f t="shared" si="56"/>
        <v>37.729999999999997</v>
      </c>
      <c r="I118" s="19">
        <f t="shared" si="56"/>
        <v>101.25999999999999</v>
      </c>
      <c r="J118" s="19">
        <f t="shared" si="56"/>
        <v>868.43000000000006</v>
      </c>
      <c r="K118" s="25"/>
      <c r="L118" s="19">
        <f t="shared" ref="L118" si="57">SUM(L109:L117)</f>
        <v>63.459999999999994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1235</v>
      </c>
      <c r="G119" s="32">
        <f t="shared" ref="G119" si="58">G108+G118</f>
        <v>51.1</v>
      </c>
      <c r="H119" s="32">
        <f t="shared" ref="H119" si="59">H108+H118</f>
        <v>56.929999999999993</v>
      </c>
      <c r="I119" s="32">
        <f t="shared" ref="I119" si="60">I108+I118</f>
        <v>190.45999999999998</v>
      </c>
      <c r="J119" s="32">
        <f t="shared" ref="J119:L119" si="61">J108+J118</f>
        <v>1464.5300000000002</v>
      </c>
      <c r="K119" s="32"/>
      <c r="L119" s="32">
        <f t="shared" si="61"/>
        <v>120.53999999999999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200</v>
      </c>
      <c r="G120" s="40">
        <v>6.4</v>
      </c>
      <c r="H120" s="40">
        <v>8.1999999999999993</v>
      </c>
      <c r="I120" s="40">
        <v>25.6</v>
      </c>
      <c r="J120" s="40">
        <v>202</v>
      </c>
      <c r="K120" s="41" t="s">
        <v>56</v>
      </c>
      <c r="L120" s="40">
        <v>11.33</v>
      </c>
    </row>
    <row r="121" spans="1:12" ht="15" x14ac:dyDescent="0.25">
      <c r="A121" s="14"/>
      <c r="B121" s="15"/>
      <c r="C121" s="11"/>
      <c r="D121" s="6"/>
      <c r="E121" s="42" t="s">
        <v>102</v>
      </c>
      <c r="F121" s="43">
        <v>20</v>
      </c>
      <c r="G121" s="43">
        <v>0.02</v>
      </c>
      <c r="H121" s="43">
        <v>14.5</v>
      </c>
      <c r="I121" s="43">
        <v>0.32</v>
      </c>
      <c r="J121" s="43">
        <v>132.4</v>
      </c>
      <c r="K121" s="44"/>
      <c r="L121" s="43">
        <v>16.329999999999998</v>
      </c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1.6</v>
      </c>
      <c r="H122" s="43">
        <v>1.3</v>
      </c>
      <c r="I122" s="43">
        <v>11.3</v>
      </c>
      <c r="J122" s="43">
        <v>64</v>
      </c>
      <c r="K122" s="44" t="s">
        <v>72</v>
      </c>
      <c r="L122" s="43">
        <v>4.09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2.2999999999999998</v>
      </c>
      <c r="H123" s="43">
        <v>0.3</v>
      </c>
      <c r="I123" s="43">
        <v>14.5</v>
      </c>
      <c r="J123" s="43">
        <v>70</v>
      </c>
      <c r="K123" s="44"/>
      <c r="L123" s="43">
        <v>1.62</v>
      </c>
    </row>
    <row r="124" spans="1:12" ht="15" x14ac:dyDescent="0.25">
      <c r="A124" s="14"/>
      <c r="B124" s="15"/>
      <c r="C124" s="11"/>
      <c r="D124" s="7" t="s">
        <v>24</v>
      </c>
      <c r="E124" s="42" t="s">
        <v>60</v>
      </c>
      <c r="F124" s="43">
        <v>180</v>
      </c>
      <c r="G124" s="43">
        <v>0.75</v>
      </c>
      <c r="H124" s="43">
        <v>0.75</v>
      </c>
      <c r="I124" s="43">
        <v>18</v>
      </c>
      <c r="J124" s="43">
        <v>83</v>
      </c>
      <c r="K124" s="44" t="s">
        <v>61</v>
      </c>
      <c r="L124" s="43">
        <v>18.899999999999999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11.07</v>
      </c>
      <c r="H127" s="19">
        <f t="shared" si="62"/>
        <v>25.05</v>
      </c>
      <c r="I127" s="19">
        <f t="shared" si="62"/>
        <v>69.72</v>
      </c>
      <c r="J127" s="19">
        <f t="shared" si="62"/>
        <v>551.4</v>
      </c>
      <c r="K127" s="25"/>
      <c r="L127" s="19">
        <f t="shared" ref="L127" si="63">SUM(L120:L126)</f>
        <v>52.269999999999996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62</v>
      </c>
      <c r="F129" s="43">
        <v>220</v>
      </c>
      <c r="G129" s="43">
        <v>8.1999999999999993</v>
      </c>
      <c r="H129" s="43">
        <v>5.2</v>
      </c>
      <c r="I129" s="43">
        <v>41</v>
      </c>
      <c r="J129" s="43">
        <v>240.7</v>
      </c>
      <c r="K129" s="44" t="s">
        <v>63</v>
      </c>
      <c r="L129" s="43">
        <v>12.14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110</v>
      </c>
      <c r="G130" s="43">
        <v>10.7</v>
      </c>
      <c r="H130" s="43">
        <v>14.7</v>
      </c>
      <c r="I130" s="43">
        <v>11.2</v>
      </c>
      <c r="J130" s="43">
        <v>220</v>
      </c>
      <c r="K130" s="44" t="s">
        <v>104</v>
      </c>
      <c r="L130" s="43">
        <v>22</v>
      </c>
    </row>
    <row r="131" spans="1:12" ht="15" x14ac:dyDescent="0.25">
      <c r="A131" s="14"/>
      <c r="B131" s="15"/>
      <c r="C131" s="11"/>
      <c r="D131" s="7" t="s">
        <v>29</v>
      </c>
      <c r="E131" s="42" t="s">
        <v>103</v>
      </c>
      <c r="F131" s="43">
        <v>155</v>
      </c>
      <c r="G131" s="43">
        <v>22.01</v>
      </c>
      <c r="H131" s="43">
        <v>5.13</v>
      </c>
      <c r="I131" s="43">
        <v>39.68</v>
      </c>
      <c r="J131" s="43">
        <v>293.10000000000002</v>
      </c>
      <c r="K131" s="44" t="s">
        <v>78</v>
      </c>
      <c r="L131" s="43">
        <v>6.9</v>
      </c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0.6</v>
      </c>
      <c r="H132" s="43">
        <v>0.1</v>
      </c>
      <c r="I132" s="43">
        <v>20.100000000000001</v>
      </c>
      <c r="J132" s="43">
        <v>84</v>
      </c>
      <c r="K132" s="44" t="s">
        <v>69</v>
      </c>
      <c r="L132" s="43">
        <v>6.46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3.07</v>
      </c>
      <c r="H133" s="43">
        <v>0.4</v>
      </c>
      <c r="I133" s="43">
        <v>19.329999999999998</v>
      </c>
      <c r="J133" s="43">
        <v>93.33</v>
      </c>
      <c r="K133" s="44"/>
      <c r="L133" s="43">
        <v>2.16</v>
      </c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>
        <v>20</v>
      </c>
      <c r="G134" s="43">
        <v>2.1</v>
      </c>
      <c r="H134" s="43">
        <v>1.08</v>
      </c>
      <c r="I134" s="43">
        <v>13.35</v>
      </c>
      <c r="J134" s="43">
        <v>59</v>
      </c>
      <c r="K134" s="44"/>
      <c r="L134" s="43">
        <v>0.86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4">SUM(G128:G136)</f>
        <v>46.68</v>
      </c>
      <c r="H137" s="19">
        <f t="shared" si="64"/>
        <v>26.61</v>
      </c>
      <c r="I137" s="19">
        <f t="shared" si="64"/>
        <v>144.66</v>
      </c>
      <c r="J137" s="19">
        <f t="shared" si="64"/>
        <v>990.13</v>
      </c>
      <c r="K137" s="25"/>
      <c r="L137" s="19">
        <f t="shared" ref="L137" si="65">SUM(L128:L136)</f>
        <v>50.519999999999996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1375</v>
      </c>
      <c r="G138" s="32">
        <f t="shared" ref="G138" si="66">G127+G137</f>
        <v>57.75</v>
      </c>
      <c r="H138" s="32">
        <f t="shared" ref="H138" si="67">H127+H137</f>
        <v>51.66</v>
      </c>
      <c r="I138" s="32">
        <f t="shared" ref="I138" si="68">I127+I137</f>
        <v>214.38</v>
      </c>
      <c r="J138" s="32">
        <f t="shared" ref="J138:L138" si="69">J127+J137</f>
        <v>1541.53</v>
      </c>
      <c r="K138" s="32"/>
      <c r="L138" s="32">
        <f t="shared" si="69"/>
        <v>102.78999999999999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200</v>
      </c>
      <c r="G139" s="40">
        <v>15.6</v>
      </c>
      <c r="H139" s="40">
        <v>24.6</v>
      </c>
      <c r="I139" s="40">
        <v>7.4</v>
      </c>
      <c r="J139" s="40">
        <v>318</v>
      </c>
      <c r="K139" s="41"/>
      <c r="L139" s="40">
        <v>29.22</v>
      </c>
    </row>
    <row r="140" spans="1:12" ht="15" x14ac:dyDescent="0.25">
      <c r="A140" s="23"/>
      <c r="B140" s="15"/>
      <c r="C140" s="11"/>
      <c r="D140" s="6"/>
      <c r="E140" s="42" t="s">
        <v>57</v>
      </c>
      <c r="F140" s="43">
        <v>30</v>
      </c>
      <c r="G140" s="43">
        <v>7.95</v>
      </c>
      <c r="H140" s="43">
        <v>7.95</v>
      </c>
      <c r="I140" s="43">
        <v>7.65</v>
      </c>
      <c r="J140" s="43">
        <v>108</v>
      </c>
      <c r="K140" s="44"/>
      <c r="L140" s="43">
        <v>17.670000000000002</v>
      </c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1.4</v>
      </c>
      <c r="H141" s="43">
        <v>1.2</v>
      </c>
      <c r="I141" s="43">
        <v>11.4</v>
      </c>
      <c r="J141" s="43">
        <v>63</v>
      </c>
      <c r="K141" s="44" t="s">
        <v>59</v>
      </c>
      <c r="L141" s="43">
        <v>1.87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2.2999999999999998</v>
      </c>
      <c r="H142" s="43">
        <v>0.3</v>
      </c>
      <c r="I142" s="43">
        <v>14.5</v>
      </c>
      <c r="J142" s="43">
        <v>70</v>
      </c>
      <c r="K142" s="44"/>
      <c r="L142" s="43">
        <v>1.62</v>
      </c>
    </row>
    <row r="143" spans="1:12" ht="15" x14ac:dyDescent="0.25">
      <c r="A143" s="23"/>
      <c r="B143" s="15"/>
      <c r="C143" s="11"/>
      <c r="D143" s="7" t="s">
        <v>24</v>
      </c>
      <c r="E143" s="42" t="s">
        <v>60</v>
      </c>
      <c r="F143" s="43">
        <v>180</v>
      </c>
      <c r="G143" s="43">
        <v>0.75</v>
      </c>
      <c r="H143" s="43">
        <v>0.75</v>
      </c>
      <c r="I143" s="43">
        <v>18</v>
      </c>
      <c r="J143" s="43">
        <v>83</v>
      </c>
      <c r="K143" s="44" t="s">
        <v>61</v>
      </c>
      <c r="L143" s="43">
        <v>18.899999999999999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28</v>
      </c>
      <c r="H146" s="19">
        <f t="shared" si="70"/>
        <v>34.800000000000004</v>
      </c>
      <c r="I146" s="19">
        <f t="shared" si="70"/>
        <v>58.95</v>
      </c>
      <c r="J146" s="19">
        <f t="shared" si="70"/>
        <v>642</v>
      </c>
      <c r="K146" s="25"/>
      <c r="L146" s="19">
        <f t="shared" ref="L146" si="71">SUM(L139:L145)</f>
        <v>69.28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100</v>
      </c>
      <c r="G147" s="43">
        <v>1.4</v>
      </c>
      <c r="H147" s="43">
        <v>5.0999999999999996</v>
      </c>
      <c r="I147" s="43">
        <v>8.9</v>
      </c>
      <c r="J147" s="43">
        <v>88</v>
      </c>
      <c r="K147" s="44" t="s">
        <v>106</v>
      </c>
      <c r="L147" s="43">
        <v>7.05</v>
      </c>
    </row>
    <row r="148" spans="1:12" ht="15" x14ac:dyDescent="0.25">
      <c r="A148" s="23"/>
      <c r="B148" s="15"/>
      <c r="C148" s="11"/>
      <c r="D148" s="7" t="s">
        <v>27</v>
      </c>
      <c r="E148" s="42" t="s">
        <v>107</v>
      </c>
      <c r="F148" s="43">
        <v>200</v>
      </c>
      <c r="G148" s="43">
        <v>9.5</v>
      </c>
      <c r="H148" s="43">
        <v>8.9</v>
      </c>
      <c r="I148" s="43">
        <v>13.8</v>
      </c>
      <c r="J148" s="43">
        <v>173</v>
      </c>
      <c r="K148" s="44" t="s">
        <v>108</v>
      </c>
      <c r="L148" s="43">
        <v>3.27</v>
      </c>
    </row>
    <row r="149" spans="1:12" ht="15" x14ac:dyDescent="0.25">
      <c r="A149" s="23"/>
      <c r="B149" s="15"/>
      <c r="C149" s="11"/>
      <c r="D149" s="7" t="s">
        <v>28</v>
      </c>
      <c r="E149" s="42" t="s">
        <v>109</v>
      </c>
      <c r="F149" s="43">
        <v>100</v>
      </c>
      <c r="G149" s="43">
        <v>15.4</v>
      </c>
      <c r="H149" s="43">
        <v>9.6</v>
      </c>
      <c r="I149" s="43">
        <v>8.9</v>
      </c>
      <c r="J149" s="43">
        <v>183</v>
      </c>
      <c r="K149" s="44" t="s">
        <v>110</v>
      </c>
      <c r="L149" s="43">
        <v>34.909999999999997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97</v>
      </c>
      <c r="F150" s="43">
        <v>150</v>
      </c>
      <c r="G150" s="43">
        <v>3.2</v>
      </c>
      <c r="H150" s="43">
        <v>6</v>
      </c>
      <c r="I150" s="43">
        <v>9.1999999999999993</v>
      </c>
      <c r="J150" s="43">
        <v>102</v>
      </c>
      <c r="K150" s="44" t="s">
        <v>98</v>
      </c>
      <c r="L150" s="43">
        <v>10.94</v>
      </c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/>
      <c r="L151" s="43">
        <v>9.75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3.07</v>
      </c>
      <c r="H152" s="43">
        <v>0.4</v>
      </c>
      <c r="I152" s="43">
        <v>19.329999999999998</v>
      </c>
      <c r="J152" s="43">
        <v>93.33</v>
      </c>
      <c r="K152" s="44"/>
      <c r="L152" s="43">
        <v>2.16</v>
      </c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20</v>
      </c>
      <c r="G153" s="43">
        <v>2.1</v>
      </c>
      <c r="H153" s="43">
        <v>1.08</v>
      </c>
      <c r="I153" s="43">
        <v>13.35</v>
      </c>
      <c r="J153" s="43">
        <v>59</v>
      </c>
      <c r="K153" s="44"/>
      <c r="L153" s="43">
        <v>0.86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34.67</v>
      </c>
      <c r="H156" s="19">
        <f t="shared" si="72"/>
        <v>31.08</v>
      </c>
      <c r="I156" s="19">
        <f t="shared" si="72"/>
        <v>88.47999999999999</v>
      </c>
      <c r="J156" s="19">
        <f t="shared" si="72"/>
        <v>758.33</v>
      </c>
      <c r="K156" s="25"/>
      <c r="L156" s="19">
        <f t="shared" ref="L156" si="73">SUM(L147:L155)</f>
        <v>68.939999999999984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1450</v>
      </c>
      <c r="G157" s="32">
        <f t="shared" ref="G157" si="74">G146+G156</f>
        <v>62.67</v>
      </c>
      <c r="H157" s="32">
        <f t="shared" ref="H157" si="75">H146+H156</f>
        <v>65.88</v>
      </c>
      <c r="I157" s="32">
        <f t="shared" ref="I157" si="76">I146+I156</f>
        <v>147.43</v>
      </c>
      <c r="J157" s="32">
        <f t="shared" ref="J157:L157" si="77">J146+J156</f>
        <v>1400.33</v>
      </c>
      <c r="K157" s="32"/>
      <c r="L157" s="32">
        <f t="shared" si="77"/>
        <v>138.21999999999997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200</v>
      </c>
      <c r="G158" s="40">
        <v>27</v>
      </c>
      <c r="H158" s="40">
        <v>21.2</v>
      </c>
      <c r="I158" s="40">
        <v>31.4</v>
      </c>
      <c r="J158" s="40">
        <v>428</v>
      </c>
      <c r="K158" s="41" t="s">
        <v>81</v>
      </c>
      <c r="L158" s="40">
        <v>52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0.2</v>
      </c>
      <c r="H160" s="43">
        <v>0.1</v>
      </c>
      <c r="I160" s="43">
        <v>9.3000000000000007</v>
      </c>
      <c r="J160" s="43">
        <v>38</v>
      </c>
      <c r="K160" s="44" t="s">
        <v>83</v>
      </c>
      <c r="L160" s="43">
        <v>1.37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2.2999999999999998</v>
      </c>
      <c r="H161" s="43">
        <v>0.3</v>
      </c>
      <c r="I161" s="43">
        <v>14.5</v>
      </c>
      <c r="J161" s="43">
        <v>70</v>
      </c>
      <c r="K161" s="44"/>
      <c r="L161" s="43">
        <v>1.62</v>
      </c>
    </row>
    <row r="162" spans="1:12" ht="15" x14ac:dyDescent="0.25">
      <c r="A162" s="23"/>
      <c r="B162" s="15"/>
      <c r="C162" s="11"/>
      <c r="D162" s="7" t="s">
        <v>24</v>
      </c>
      <c r="E162" s="42" t="s">
        <v>60</v>
      </c>
      <c r="F162" s="43">
        <v>180</v>
      </c>
      <c r="G162" s="43">
        <v>0.75</v>
      </c>
      <c r="H162" s="43">
        <v>0.75</v>
      </c>
      <c r="I162" s="43">
        <v>18</v>
      </c>
      <c r="J162" s="43">
        <v>83</v>
      </c>
      <c r="K162" s="44" t="s">
        <v>61</v>
      </c>
      <c r="L162" s="43">
        <v>18.899999999999999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30.25</v>
      </c>
      <c r="H165" s="19">
        <f t="shared" si="78"/>
        <v>22.35</v>
      </c>
      <c r="I165" s="19">
        <f t="shared" si="78"/>
        <v>73.2</v>
      </c>
      <c r="J165" s="19">
        <f t="shared" si="78"/>
        <v>619</v>
      </c>
      <c r="K165" s="25"/>
      <c r="L165" s="19">
        <f t="shared" ref="L165" si="79">SUM(L158:L164)</f>
        <v>73.889999999999986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111</v>
      </c>
      <c r="F167" s="43">
        <v>205</v>
      </c>
      <c r="G167" s="43">
        <v>7.53</v>
      </c>
      <c r="H167" s="43">
        <v>7.23</v>
      </c>
      <c r="I167" s="43">
        <v>12.08</v>
      </c>
      <c r="J167" s="43">
        <v>144.1</v>
      </c>
      <c r="K167" s="44" t="s">
        <v>112</v>
      </c>
      <c r="L167" s="43">
        <v>4.54</v>
      </c>
    </row>
    <row r="168" spans="1:12" ht="15" x14ac:dyDescent="0.25">
      <c r="A168" s="23"/>
      <c r="B168" s="15"/>
      <c r="C168" s="11"/>
      <c r="D168" s="7" t="s">
        <v>28</v>
      </c>
      <c r="E168" s="42" t="s">
        <v>113</v>
      </c>
      <c r="F168" s="43">
        <v>100</v>
      </c>
      <c r="G168" s="43">
        <v>13.3</v>
      </c>
      <c r="H168" s="43">
        <v>2.7</v>
      </c>
      <c r="I168" s="43">
        <v>16</v>
      </c>
      <c r="J168" s="43">
        <v>142</v>
      </c>
      <c r="K168" s="44" t="s">
        <v>114</v>
      </c>
      <c r="L168" s="43">
        <v>27.87</v>
      </c>
    </row>
    <row r="169" spans="1:12" ht="15" x14ac:dyDescent="0.2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3.7</v>
      </c>
      <c r="H169" s="43">
        <v>5.4</v>
      </c>
      <c r="I169" s="43">
        <v>38.799999999999997</v>
      </c>
      <c r="J169" s="43">
        <v>219</v>
      </c>
      <c r="K169" s="44" t="s">
        <v>90</v>
      </c>
      <c r="L169" s="43">
        <v>10.49</v>
      </c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0.1</v>
      </c>
      <c r="H170" s="43">
        <v>0</v>
      </c>
      <c r="I170" s="43">
        <v>18.600000000000001</v>
      </c>
      <c r="J170" s="43">
        <v>74</v>
      </c>
      <c r="K170" s="44"/>
      <c r="L170" s="43">
        <v>7.8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3.07</v>
      </c>
      <c r="H171" s="43">
        <v>0.4</v>
      </c>
      <c r="I171" s="43">
        <v>19.329999999999998</v>
      </c>
      <c r="J171" s="43">
        <v>93.33</v>
      </c>
      <c r="K171" s="44"/>
      <c r="L171" s="43">
        <v>2.16</v>
      </c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>
        <v>20</v>
      </c>
      <c r="G172" s="43">
        <v>2.1</v>
      </c>
      <c r="H172" s="43">
        <v>1.08</v>
      </c>
      <c r="I172" s="43">
        <v>13.35</v>
      </c>
      <c r="J172" s="43">
        <v>59</v>
      </c>
      <c r="K172" s="44"/>
      <c r="L172" s="43">
        <v>0.86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29.800000000000004</v>
      </c>
      <c r="H175" s="19">
        <f t="shared" si="80"/>
        <v>16.810000000000002</v>
      </c>
      <c r="I175" s="19">
        <f t="shared" si="80"/>
        <v>118.15999999999998</v>
      </c>
      <c r="J175" s="19">
        <f t="shared" si="80"/>
        <v>731.43000000000006</v>
      </c>
      <c r="K175" s="25"/>
      <c r="L175" s="19">
        <f t="shared" ref="L175" si="81">SUM(L166:L174)</f>
        <v>53.72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1325</v>
      </c>
      <c r="G176" s="32">
        <f t="shared" ref="G176" si="82">G165+G175</f>
        <v>60.050000000000004</v>
      </c>
      <c r="H176" s="32">
        <f t="shared" ref="H176" si="83">H165+H175</f>
        <v>39.160000000000004</v>
      </c>
      <c r="I176" s="32">
        <f t="shared" ref="I176" si="84">I165+I175</f>
        <v>191.35999999999999</v>
      </c>
      <c r="J176" s="32">
        <f t="shared" ref="J176:L176" si="85">J165+J175</f>
        <v>1350.43</v>
      </c>
      <c r="K176" s="32"/>
      <c r="L176" s="32">
        <f t="shared" si="85"/>
        <v>127.60999999999999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200</v>
      </c>
      <c r="G177" s="40">
        <v>5.6</v>
      </c>
      <c r="H177" s="40">
        <v>6.8</v>
      </c>
      <c r="I177" s="40">
        <v>32.6</v>
      </c>
      <c r="J177" s="40">
        <v>214</v>
      </c>
      <c r="K177" s="41" t="s">
        <v>100</v>
      </c>
      <c r="L177" s="40">
        <v>13.84</v>
      </c>
    </row>
    <row r="178" spans="1:12" ht="15" x14ac:dyDescent="0.25">
      <c r="A178" s="23"/>
      <c r="B178" s="15"/>
      <c r="C178" s="11"/>
      <c r="D178" s="6"/>
      <c r="E178" s="42" t="s">
        <v>41</v>
      </c>
      <c r="F178" s="43">
        <v>55</v>
      </c>
      <c r="G178" s="43">
        <v>6.9</v>
      </c>
      <c r="H178" s="43">
        <v>9.1</v>
      </c>
      <c r="I178" s="43">
        <v>9.9</v>
      </c>
      <c r="J178" s="43">
        <v>149</v>
      </c>
      <c r="K178" s="44" t="s">
        <v>46</v>
      </c>
      <c r="L178" s="43">
        <v>25.3</v>
      </c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3.3</v>
      </c>
      <c r="H179" s="43">
        <v>2.9</v>
      </c>
      <c r="I179" s="43">
        <v>13.8</v>
      </c>
      <c r="J179" s="43">
        <v>94</v>
      </c>
      <c r="K179" s="44" t="s">
        <v>47</v>
      </c>
      <c r="L179" s="43">
        <v>9.66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2.2999999999999998</v>
      </c>
      <c r="H180" s="43">
        <v>0.3</v>
      </c>
      <c r="I180" s="43">
        <v>14.5</v>
      </c>
      <c r="J180" s="43">
        <v>70</v>
      </c>
      <c r="K180" s="44"/>
      <c r="L180" s="43">
        <v>1.62</v>
      </c>
    </row>
    <row r="181" spans="1:12" ht="15" x14ac:dyDescent="0.25">
      <c r="A181" s="23"/>
      <c r="B181" s="15"/>
      <c r="C181" s="11"/>
      <c r="D181" s="7" t="s">
        <v>24</v>
      </c>
      <c r="E181" s="42" t="s">
        <v>60</v>
      </c>
      <c r="F181" s="43">
        <v>190</v>
      </c>
      <c r="G181" s="43">
        <v>0.75</v>
      </c>
      <c r="H181" s="43">
        <v>0.75</v>
      </c>
      <c r="I181" s="43">
        <v>18</v>
      </c>
      <c r="J181" s="43">
        <v>83</v>
      </c>
      <c r="K181" s="44" t="s">
        <v>61</v>
      </c>
      <c r="L181" s="43">
        <v>19.95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675</v>
      </c>
      <c r="G184" s="19">
        <f t="shared" ref="G184:J184" si="86">SUM(G177:G183)</f>
        <v>18.850000000000001</v>
      </c>
      <c r="H184" s="19">
        <f t="shared" si="86"/>
        <v>19.849999999999998</v>
      </c>
      <c r="I184" s="19">
        <f t="shared" si="86"/>
        <v>88.8</v>
      </c>
      <c r="J184" s="19">
        <f t="shared" si="86"/>
        <v>610</v>
      </c>
      <c r="K184" s="25"/>
      <c r="L184" s="19">
        <f t="shared" ref="L184" si="87">SUM(L177:L183)</f>
        <v>70.36999999999999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51</v>
      </c>
      <c r="F185" s="43">
        <v>100</v>
      </c>
      <c r="G185" s="43">
        <v>1.3</v>
      </c>
      <c r="H185" s="43">
        <v>6.8</v>
      </c>
      <c r="I185" s="43">
        <v>8.5</v>
      </c>
      <c r="J185" s="43">
        <v>106</v>
      </c>
      <c r="K185" s="44" t="s">
        <v>52</v>
      </c>
      <c r="L185" s="43">
        <v>4.75</v>
      </c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205</v>
      </c>
      <c r="G186" s="43">
        <v>8.93</v>
      </c>
      <c r="H186" s="43">
        <v>11.05</v>
      </c>
      <c r="I186" s="43">
        <v>6.28</v>
      </c>
      <c r="J186" s="43">
        <v>161.1</v>
      </c>
      <c r="K186" s="44" t="s">
        <v>94</v>
      </c>
      <c r="L186" s="43">
        <v>5.47</v>
      </c>
    </row>
    <row r="187" spans="1:12" ht="25.5" x14ac:dyDescent="0.25">
      <c r="A187" s="23"/>
      <c r="B187" s="15"/>
      <c r="C187" s="11"/>
      <c r="D187" s="7" t="s">
        <v>28</v>
      </c>
      <c r="E187" s="42" t="s">
        <v>115</v>
      </c>
      <c r="F187" s="43">
        <v>102</v>
      </c>
      <c r="G187" s="43">
        <v>20.7</v>
      </c>
      <c r="H187" s="43">
        <v>17.7</v>
      </c>
      <c r="I187" s="43">
        <v>8.1999999999999993</v>
      </c>
      <c r="J187" s="43">
        <v>275</v>
      </c>
      <c r="K187" s="44" t="s">
        <v>116</v>
      </c>
      <c r="L187" s="43">
        <v>31.43</v>
      </c>
    </row>
    <row r="188" spans="1:12" ht="15" x14ac:dyDescent="0.25">
      <c r="A188" s="23"/>
      <c r="B188" s="15"/>
      <c r="C188" s="11"/>
      <c r="D188" s="7" t="s">
        <v>29</v>
      </c>
      <c r="E188" s="42" t="s">
        <v>77</v>
      </c>
      <c r="F188" s="43">
        <v>150</v>
      </c>
      <c r="G188" s="43">
        <v>7.4</v>
      </c>
      <c r="H188" s="43">
        <v>0.6</v>
      </c>
      <c r="I188" s="43">
        <v>39.4</v>
      </c>
      <c r="J188" s="43">
        <v>254</v>
      </c>
      <c r="K188" s="44" t="s">
        <v>78</v>
      </c>
      <c r="L188" s="43">
        <v>7.99</v>
      </c>
    </row>
    <row r="189" spans="1:12" ht="15" x14ac:dyDescent="0.25">
      <c r="A189" s="23"/>
      <c r="B189" s="15"/>
      <c r="C189" s="11"/>
      <c r="D189" s="7" t="s">
        <v>30</v>
      </c>
      <c r="E189" s="42" t="s">
        <v>68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 t="s">
        <v>69</v>
      </c>
      <c r="L189" s="43">
        <v>6.46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3.07</v>
      </c>
      <c r="H190" s="43">
        <v>0.4</v>
      </c>
      <c r="I190" s="43">
        <v>19.329999999999998</v>
      </c>
      <c r="J190" s="43">
        <v>93.33</v>
      </c>
      <c r="K190" s="44"/>
      <c r="L190" s="43">
        <v>2.16</v>
      </c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>
        <v>20</v>
      </c>
      <c r="G191" s="43">
        <v>2.1</v>
      </c>
      <c r="H191" s="43">
        <v>1.08</v>
      </c>
      <c r="I191" s="43">
        <v>13.35</v>
      </c>
      <c r="J191" s="43">
        <v>59</v>
      </c>
      <c r="K191" s="44"/>
      <c r="L191" s="43">
        <v>0.86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817</v>
      </c>
      <c r="G194" s="19">
        <f t="shared" ref="G194:J194" si="88">SUM(G185:G193)</f>
        <v>44.1</v>
      </c>
      <c r="H194" s="19">
        <f t="shared" si="88"/>
        <v>37.729999999999997</v>
      </c>
      <c r="I194" s="19">
        <f t="shared" si="88"/>
        <v>115.15999999999998</v>
      </c>
      <c r="J194" s="19">
        <f t="shared" si="88"/>
        <v>1032.43</v>
      </c>
      <c r="K194" s="25"/>
      <c r="L194" s="19">
        <f t="shared" ref="L194" si="89">SUM(L185:L193)</f>
        <v>59.120000000000005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1492</v>
      </c>
      <c r="G195" s="32">
        <f t="shared" ref="G195" si="90">G184+G194</f>
        <v>62.95</v>
      </c>
      <c r="H195" s="32">
        <f t="shared" ref="H195" si="91">H184+H194</f>
        <v>57.58</v>
      </c>
      <c r="I195" s="32">
        <f t="shared" ref="I195" si="92">I184+I194</f>
        <v>203.95999999999998</v>
      </c>
      <c r="J195" s="32">
        <f t="shared" ref="J195:L195" si="93">J184+J194</f>
        <v>1642.43</v>
      </c>
      <c r="K195" s="32"/>
      <c r="L195" s="32">
        <f t="shared" si="93"/>
        <v>129.49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1392.2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57.756000000000007</v>
      </c>
      <c r="H196" s="34">
        <f t="shared" si="94"/>
        <v>55.886000000000003</v>
      </c>
      <c r="I196" s="34">
        <f t="shared" si="94"/>
        <v>184.04000000000002</v>
      </c>
      <c r="J196" s="34">
        <f t="shared" si="94"/>
        <v>1473.88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126.84999999999998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Петровна</cp:lastModifiedBy>
  <dcterms:created xsi:type="dcterms:W3CDTF">2022-05-16T14:23:56Z</dcterms:created>
  <dcterms:modified xsi:type="dcterms:W3CDTF">2023-10-13T09:46:20Z</dcterms:modified>
</cp:coreProperties>
</file>