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ашний\Desktop\"/>
    </mc:Choice>
  </mc:AlternateContent>
  <bookViews>
    <workbookView xWindow="0" yWindow="0" windowWidth="28215" windowHeight="102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19" i="1" l="1"/>
  <c r="L81" i="1"/>
  <c r="J176" i="1"/>
  <c r="G100" i="1"/>
  <c r="H62" i="1"/>
  <c r="L195" i="1"/>
  <c r="L176" i="1"/>
  <c r="L157" i="1"/>
  <c r="L100" i="1"/>
  <c r="L138" i="1"/>
  <c r="L119" i="1"/>
  <c r="L62" i="1"/>
  <c r="L43" i="1"/>
  <c r="L24" i="1"/>
  <c r="G195" i="1"/>
  <c r="J195" i="1"/>
  <c r="F195" i="1"/>
  <c r="I176" i="1"/>
  <c r="G176" i="1"/>
  <c r="H157" i="1"/>
  <c r="G157" i="1"/>
  <c r="F157" i="1"/>
  <c r="J138" i="1"/>
  <c r="I138" i="1"/>
  <c r="G138" i="1"/>
  <c r="F100" i="1"/>
  <c r="H100" i="1"/>
  <c r="J81" i="1"/>
  <c r="I81" i="1"/>
  <c r="F81" i="1"/>
  <c r="I62" i="1"/>
  <c r="G62" i="1"/>
  <c r="J62" i="1"/>
  <c r="F43" i="1"/>
  <c r="H176" i="1"/>
  <c r="I157" i="1"/>
  <c r="I119" i="1"/>
  <c r="H119" i="1"/>
  <c r="I100" i="1"/>
  <c r="G43" i="1"/>
  <c r="H195" i="1"/>
  <c r="F176" i="1"/>
  <c r="J157" i="1"/>
  <c r="H138" i="1"/>
  <c r="F119" i="1"/>
  <c r="J100" i="1"/>
  <c r="H81" i="1"/>
  <c r="G81" i="1"/>
  <c r="F62" i="1"/>
  <c r="J43" i="1"/>
  <c r="I43" i="1"/>
  <c r="J24" i="1"/>
  <c r="I24" i="1"/>
  <c r="F24" i="1"/>
  <c r="H24" i="1"/>
  <c r="G24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<sst xmlns="http://schemas.openxmlformats.org/spreadsheetml/2006/main" count="366" uniqueCount="118">
  <si>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</si>
  <si>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</si>
  <si>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</si>
  <si>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</si>
  <si>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</si>
  <si>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</si>
  <si>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</si>
  <si>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</si>
  <si>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</si>
  <si>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</si>
  <si>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</si>
  <si>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</si>
  <si>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</si>
  <si>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</si>
  <si>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</si>
  <si>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</si>
  <si>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</si>
  <si>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</si>
  <si>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</si>
  <si>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</si>
  <si>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</si>
  <si>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</si>
  <si>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</si>
  <si>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</si>
  <si>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</si>
  <si>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</si>
  <si>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</si>
  <si>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</si>
  <si>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</si>
  <si>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</si>
  <si>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</si>
  <si>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</si>
  <si>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</si>
  <si>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</si>
  <si>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</si>
  <si>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</si>
  <si>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</si>
  <si>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</si>
  <si>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</si>
  <si>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</si>
  <si>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какао с молоком</t>
  </si>
  <si>
    <t>сок фруктовый</t>
  </si>
  <si>
    <t>227/18</t>
  </si>
  <si>
    <t>69/18</t>
  </si>
  <si>
    <t>462/18</t>
  </si>
  <si>
    <t>124/18</t>
  </si>
  <si>
    <t>330/18</t>
  </si>
  <si>
    <t>салат из свеклы с маслом</t>
  </si>
  <si>
    <t>28/18</t>
  </si>
  <si>
    <t>напиток Витошка</t>
  </si>
  <si>
    <t>Чусовской</t>
  </si>
  <si>
    <t>каша геркулесовая молочная жидкая</t>
  </si>
  <si>
    <t>232/18</t>
  </si>
  <si>
    <t>сыр твердый 45% порционный</t>
  </si>
  <si>
    <t>кофейный напиток</t>
  </si>
  <si>
    <t>464/18</t>
  </si>
  <si>
    <t>яблоко</t>
  </si>
  <si>
    <t>82/18</t>
  </si>
  <si>
    <t>суп-пюре картофельный с гренками (20г)</t>
  </si>
  <si>
    <t>132,143/18</t>
  </si>
  <si>
    <t>гуляш из свинины</t>
  </si>
  <si>
    <t>327/18</t>
  </si>
  <si>
    <t>каша гречневая вязкая</t>
  </si>
  <si>
    <t>202/18</t>
  </si>
  <si>
    <t>494/18</t>
  </si>
  <si>
    <t>омлет с морковью</t>
  </si>
  <si>
    <t>чай с молоком</t>
  </si>
  <si>
    <t>460/18</t>
  </si>
  <si>
    <t>рассольник Ленинградский со сметаной</t>
  </si>
  <si>
    <t>100/18</t>
  </si>
  <si>
    <t>куриное филе отварное с томатным соусом</t>
  </si>
  <si>
    <t>366, 408</t>
  </si>
  <si>
    <t>макаронные изделия отварные</t>
  </si>
  <si>
    <t>256/18</t>
  </si>
  <si>
    <t>кисель Витошка</t>
  </si>
  <si>
    <t>306/04</t>
  </si>
  <si>
    <t>чай с сахаром</t>
  </si>
  <si>
    <t>457/18</t>
  </si>
  <si>
    <t>128/18</t>
  </si>
  <si>
    <t>298,420/18</t>
  </si>
  <si>
    <t>рис отварной</t>
  </si>
  <si>
    <t>385/18</t>
  </si>
  <si>
    <t>каша пшенная молочная жидкая</t>
  </si>
  <si>
    <t>233/18</t>
  </si>
  <si>
    <t>95/18</t>
  </si>
  <si>
    <t>339/18</t>
  </si>
  <si>
    <t>пюре картофельное</t>
  </si>
  <si>
    <t>377/18</t>
  </si>
  <si>
    <t>каша рисовая молочная жидкая</t>
  </si>
  <si>
    <t>234/18</t>
  </si>
  <si>
    <t>масло сливочное порционное</t>
  </si>
  <si>
    <t>116/18</t>
  </si>
  <si>
    <t>щи из свежей капусты с картофелем и сметаной</t>
  </si>
  <si>
    <t>104/18</t>
  </si>
  <si>
    <t>биточки рыбные</t>
  </si>
  <si>
    <t>307/18</t>
  </si>
  <si>
    <t>печень говяжья по-строгановски</t>
  </si>
  <si>
    <t>356,408/18</t>
  </si>
  <si>
    <t>бутерброд с маслом</t>
  </si>
  <si>
    <t>суп картофельный с говядиной тушеной</t>
  </si>
  <si>
    <t>котлета из птицы припущенная</t>
  </si>
  <si>
    <t>372/04</t>
  </si>
  <si>
    <t>Запеканка творожная с повидлом(50г)</t>
  </si>
  <si>
    <t>салат из капусты белокочанной с морковью</t>
  </si>
  <si>
    <t>суп гороховый с картофелем</t>
  </si>
  <si>
    <t>борщ из свежей капусты и картофеля со сметаной</t>
  </si>
  <si>
    <t>биточек из свиного мяса</t>
  </si>
  <si>
    <t>суп молочный с макаронными изделиями</t>
  </si>
  <si>
    <t>салат из моркови</t>
  </si>
  <si>
    <t>49/04</t>
  </si>
  <si>
    <t>суп с макаронными изд-ми и картофелем, говядиной тушен</t>
  </si>
  <si>
    <t>пшеничный, обогащеный в.м.д.Валитек</t>
  </si>
  <si>
    <t>плов из мяса свинины</t>
  </si>
  <si>
    <t>75/18</t>
  </si>
  <si>
    <t>компот из сушеных плодов  с витамином С</t>
  </si>
  <si>
    <t>348/04</t>
  </si>
  <si>
    <t>484/18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</si>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</sst>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N55" sqref="N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/>
      <c r="D1" s="53"/>
      <c r="E1" s="53"/>
      <c r="F1" s="12" t="s">
        <v>16</v>
      </c>
      <c r="G1" s="2" t="s">
        <v>17</v>
      </c>
      <c r="H1" s="54"/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/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6.2</v>
      </c>
      <c r="H6" s="40">
        <v>6.6</v>
      </c>
      <c r="I6" s="40">
        <v>31.2</v>
      </c>
      <c r="J6" s="40">
        <v>209</v>
      </c>
      <c r="K6" s="41" t="s">
        <v>42</v>
      </c>
      <c r="L6" s="40">
        <v>11.95</v>
      </c>
    </row>
    <row r="7" spans="1:12" ht="15" x14ac:dyDescent="0.25">
      <c r="A7" s="23"/>
      <c r="B7" s="15"/>
      <c r="C7" s="11"/>
      <c r="D7" s="6"/>
      <c r="E7" s="42" t="s">
        <v>98</v>
      </c>
      <c r="F7" s="43">
        <v>30</v>
      </c>
      <c r="G7" s="43">
        <v>1.6</v>
      </c>
      <c r="H7" s="43">
        <v>11</v>
      </c>
      <c r="I7" s="43">
        <v>10</v>
      </c>
      <c r="J7" s="43">
        <v>146</v>
      </c>
      <c r="K7" s="44" t="s">
        <v>43</v>
      </c>
      <c r="L7" s="43">
        <v>13.49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3.3</v>
      </c>
      <c r="H8" s="43">
        <v>2.9</v>
      </c>
      <c r="I8" s="43">
        <v>13.8</v>
      </c>
      <c r="J8" s="43">
        <v>94</v>
      </c>
      <c r="K8" s="44" t="s">
        <v>44</v>
      </c>
      <c r="L8" s="43">
        <v>11.02</v>
      </c>
    </row>
    <row r="9" spans="1:12" ht="15" x14ac:dyDescent="0.25">
      <c r="A9" s="23"/>
      <c r="B9" s="15"/>
      <c r="C9" s="11"/>
      <c r="D9" s="7" t="s">
        <v>23</v>
      </c>
      <c r="E9" s="42" t="s">
        <v>111</v>
      </c>
      <c r="F9" s="43">
        <v>30</v>
      </c>
      <c r="G9" s="43">
        <v>2.37</v>
      </c>
      <c r="H9" s="43">
        <v>0.24</v>
      </c>
      <c r="I9" s="43">
        <v>15.6</v>
      </c>
      <c r="J9" s="43">
        <v>103.5</v>
      </c>
      <c r="K9" s="44"/>
      <c r="L9" s="43">
        <v>1.86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0</v>
      </c>
      <c r="H10" s="43">
        <v>0</v>
      </c>
      <c r="I10" s="43">
        <v>23</v>
      </c>
      <c r="J10" s="43">
        <v>92</v>
      </c>
      <c r="K10" s="44"/>
      <c r="L10" s="43">
        <v>19.5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13.470000000000002</v>
      </c>
      <c r="H13" s="19">
        <f t="shared" si="0"/>
        <v>20.74</v>
      </c>
      <c r="I13" s="19">
        <f t="shared" si="0"/>
        <v>93.6</v>
      </c>
      <c r="J13" s="19">
        <f t="shared" si="0"/>
        <v>644.5</v>
      </c>
      <c r="K13" s="25"/>
      <c r="L13" s="19">
        <f t="shared" ref="L13" si="1">SUM(L6:L12)</f>
        <v>57.819999999999993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1.3</v>
      </c>
      <c r="H14" s="43">
        <v>6.8</v>
      </c>
      <c r="I14" s="43">
        <v>8.5</v>
      </c>
      <c r="J14" s="43">
        <v>106</v>
      </c>
      <c r="K14" s="44" t="s">
        <v>48</v>
      </c>
      <c r="L14" s="43">
        <v>6.01</v>
      </c>
    </row>
    <row r="15" spans="1:12" ht="15" x14ac:dyDescent="0.25">
      <c r="A15" s="23"/>
      <c r="B15" s="15"/>
      <c r="C15" s="11"/>
      <c r="D15" s="7" t="s">
        <v>27</v>
      </c>
      <c r="E15" s="42" t="s">
        <v>99</v>
      </c>
      <c r="F15" s="43">
        <v>210</v>
      </c>
      <c r="G15" s="43">
        <v>2.87</v>
      </c>
      <c r="H15" s="43">
        <v>2.94</v>
      </c>
      <c r="I15" s="43">
        <v>11.6</v>
      </c>
      <c r="J15" s="43">
        <v>85.4</v>
      </c>
      <c r="K15" s="44" t="s">
        <v>45</v>
      </c>
      <c r="L15" s="43">
        <v>10.29</v>
      </c>
    </row>
    <row r="16" spans="1:12" ht="15" x14ac:dyDescent="0.25">
      <c r="A16" s="23"/>
      <c r="B16" s="15"/>
      <c r="C16" s="11"/>
      <c r="D16" s="7" t="s">
        <v>28</v>
      </c>
      <c r="E16" s="42" t="s">
        <v>112</v>
      </c>
      <c r="F16" s="43">
        <v>200</v>
      </c>
      <c r="G16" s="43">
        <v>15.6</v>
      </c>
      <c r="H16" s="43">
        <v>30.8</v>
      </c>
      <c r="I16" s="43">
        <v>14.4</v>
      </c>
      <c r="J16" s="43">
        <v>502</v>
      </c>
      <c r="K16" s="44" t="s">
        <v>46</v>
      </c>
      <c r="L16" s="43">
        <v>38.47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</v>
      </c>
      <c r="H18" s="43">
        <v>0</v>
      </c>
      <c r="I18" s="43">
        <v>19</v>
      </c>
      <c r="J18" s="43">
        <v>80</v>
      </c>
      <c r="K18" s="44"/>
      <c r="L18" s="43">
        <v>8.3000000000000007</v>
      </c>
    </row>
    <row r="19" spans="1:12" ht="15" x14ac:dyDescent="0.25">
      <c r="A19" s="23"/>
      <c r="B19" s="15"/>
      <c r="C19" s="11"/>
      <c r="D19" s="7" t="s">
        <v>31</v>
      </c>
      <c r="E19" s="42" t="s">
        <v>111</v>
      </c>
      <c r="F19" s="43">
        <v>30</v>
      </c>
      <c r="G19" s="43">
        <v>2.37</v>
      </c>
      <c r="H19" s="43">
        <v>0.24</v>
      </c>
      <c r="I19" s="43">
        <v>15.6</v>
      </c>
      <c r="J19" s="43">
        <v>103.5</v>
      </c>
      <c r="K19" s="44"/>
      <c r="L19" s="43">
        <v>1.86</v>
      </c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20</v>
      </c>
      <c r="G20" s="43">
        <v>2.1</v>
      </c>
      <c r="H20" s="43">
        <v>1.05</v>
      </c>
      <c r="I20" s="43">
        <v>13.35</v>
      </c>
      <c r="J20" s="43">
        <v>59</v>
      </c>
      <c r="K20" s="44"/>
      <c r="L20" s="43">
        <v>0.95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24.240000000000002</v>
      </c>
      <c r="H23" s="19">
        <f t="shared" si="2"/>
        <v>41.83</v>
      </c>
      <c r="I23" s="19">
        <f t="shared" si="2"/>
        <v>82.449999999999989</v>
      </c>
      <c r="J23" s="19">
        <f t="shared" si="2"/>
        <v>935.9</v>
      </c>
      <c r="K23" s="25"/>
      <c r="L23" s="19">
        <f t="shared" ref="L23" si="3">SUM(L14:L22)</f>
        <v>65.88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1420</v>
      </c>
      <c r="G24" s="32">
        <f t="shared" ref="G24:J24" si="4">G13+G23</f>
        <v>37.710000000000008</v>
      </c>
      <c r="H24" s="32">
        <f t="shared" si="4"/>
        <v>62.569999999999993</v>
      </c>
      <c r="I24" s="32">
        <f t="shared" si="4"/>
        <v>176.04999999999998</v>
      </c>
      <c r="J24" s="32">
        <f t="shared" si="4"/>
        <v>1580.4</v>
      </c>
      <c r="K24" s="32"/>
      <c r="L24" s="32">
        <f t="shared" ref="L24" si="5">L13+L23</f>
        <v>123.69999999999999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6.4</v>
      </c>
      <c r="H25" s="40">
        <v>8.1999999999999993</v>
      </c>
      <c r="I25" s="40">
        <v>25.6</v>
      </c>
      <c r="J25" s="40">
        <v>202</v>
      </c>
      <c r="K25" s="41" t="s">
        <v>52</v>
      </c>
      <c r="L25" s="40">
        <v>11.61</v>
      </c>
    </row>
    <row r="26" spans="1:12" ht="15" x14ac:dyDescent="0.25">
      <c r="A26" s="14"/>
      <c r="B26" s="15"/>
      <c r="C26" s="11"/>
      <c r="D26" s="6"/>
      <c r="E26" s="42" t="s">
        <v>53</v>
      </c>
      <c r="F26" s="43">
        <v>20</v>
      </c>
      <c r="G26" s="43">
        <v>5.3</v>
      </c>
      <c r="H26" s="43">
        <v>5.3</v>
      </c>
      <c r="I26" s="43">
        <v>5.0999999999999996</v>
      </c>
      <c r="J26" s="43">
        <v>72</v>
      </c>
      <c r="K26" s="44" t="s">
        <v>113</v>
      </c>
      <c r="L26" s="43">
        <v>14.07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1.4</v>
      </c>
      <c r="H27" s="43">
        <v>1.2</v>
      </c>
      <c r="I27" s="43">
        <v>11.4</v>
      </c>
      <c r="J27" s="43">
        <v>63</v>
      </c>
      <c r="K27" s="44" t="s">
        <v>55</v>
      </c>
      <c r="L27" s="43">
        <v>1.95</v>
      </c>
    </row>
    <row r="28" spans="1:12" ht="15" x14ac:dyDescent="0.25">
      <c r="A28" s="14"/>
      <c r="B28" s="15"/>
      <c r="C28" s="11"/>
      <c r="D28" s="7" t="s">
        <v>23</v>
      </c>
      <c r="E28" s="42" t="s">
        <v>111</v>
      </c>
      <c r="F28" s="43">
        <v>30</v>
      </c>
      <c r="G28" s="43">
        <v>2.37</v>
      </c>
      <c r="H28" s="43">
        <v>0.24</v>
      </c>
      <c r="I28" s="43">
        <v>15.6</v>
      </c>
      <c r="J28" s="43">
        <v>103.5</v>
      </c>
      <c r="K28" s="44"/>
      <c r="L28" s="43">
        <v>1.86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140</v>
      </c>
      <c r="G29" s="43">
        <v>0.56000000000000005</v>
      </c>
      <c r="H29" s="43">
        <v>0.56000000000000005</v>
      </c>
      <c r="I29" s="43">
        <v>13.7</v>
      </c>
      <c r="J29" s="43">
        <v>61.6</v>
      </c>
      <c r="K29" s="44" t="s">
        <v>57</v>
      </c>
      <c r="L29" s="43">
        <v>18.2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16.029999999999998</v>
      </c>
      <c r="H32" s="19">
        <f t="shared" ref="H32" si="7">SUM(H25:H31)</f>
        <v>15.5</v>
      </c>
      <c r="I32" s="19">
        <f t="shared" ref="I32" si="8">SUM(I25:I31)</f>
        <v>71.400000000000006</v>
      </c>
      <c r="J32" s="19">
        <f t="shared" ref="J32:L32" si="9">SUM(J25:J31)</f>
        <v>502.1</v>
      </c>
      <c r="K32" s="25"/>
      <c r="L32" s="19">
        <f t="shared" si="9"/>
        <v>47.69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58</v>
      </c>
      <c r="F34" s="43">
        <v>220</v>
      </c>
      <c r="G34" s="43">
        <v>8.1999999999999993</v>
      </c>
      <c r="H34" s="43">
        <v>5.2</v>
      </c>
      <c r="I34" s="43">
        <v>41</v>
      </c>
      <c r="J34" s="43">
        <v>240.7</v>
      </c>
      <c r="K34" s="44" t="s">
        <v>59</v>
      </c>
      <c r="L34" s="43">
        <v>13.42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10.8</v>
      </c>
      <c r="H35" s="43">
        <v>18</v>
      </c>
      <c r="I35" s="43">
        <v>0</v>
      </c>
      <c r="J35" s="43">
        <v>207</v>
      </c>
      <c r="K35" s="44" t="s">
        <v>61</v>
      </c>
      <c r="L35" s="43">
        <v>32.93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8.75</v>
      </c>
      <c r="H36" s="43">
        <v>6.6</v>
      </c>
      <c r="I36" s="43">
        <v>38.799999999999997</v>
      </c>
      <c r="J36" s="43">
        <v>250</v>
      </c>
      <c r="K36" s="44" t="s">
        <v>63</v>
      </c>
      <c r="L36" s="43">
        <v>6.02</v>
      </c>
    </row>
    <row r="37" spans="1:12" ht="15" x14ac:dyDescent="0.25">
      <c r="A37" s="14"/>
      <c r="B37" s="15"/>
      <c r="C37" s="11"/>
      <c r="D37" s="7" t="s">
        <v>30</v>
      </c>
      <c r="E37" s="42" t="s">
        <v>114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 t="s">
        <v>64</v>
      </c>
      <c r="L37" s="43">
        <v>7.13</v>
      </c>
    </row>
    <row r="38" spans="1:12" ht="15" x14ac:dyDescent="0.25">
      <c r="A38" s="14"/>
      <c r="B38" s="15"/>
      <c r="C38" s="11"/>
      <c r="D38" s="7" t="s">
        <v>31</v>
      </c>
      <c r="E38" s="42" t="s">
        <v>111</v>
      </c>
      <c r="F38" s="43">
        <v>30</v>
      </c>
      <c r="G38" s="43">
        <v>2.37</v>
      </c>
      <c r="H38" s="43">
        <v>0.24</v>
      </c>
      <c r="I38" s="43">
        <v>15.6</v>
      </c>
      <c r="J38" s="43">
        <v>103.5</v>
      </c>
      <c r="K38" s="44"/>
      <c r="L38" s="43">
        <v>1.86</v>
      </c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20</v>
      </c>
      <c r="G39" s="43">
        <v>2.1</v>
      </c>
      <c r="H39" s="43">
        <v>1.05</v>
      </c>
      <c r="I39" s="43">
        <v>13.35</v>
      </c>
      <c r="J39" s="43">
        <v>59</v>
      </c>
      <c r="K39" s="44"/>
      <c r="L39" s="43">
        <v>0.95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32.82</v>
      </c>
      <c r="H42" s="19">
        <f t="shared" ref="H42" si="11">SUM(H33:H41)</f>
        <v>31.189999999999998</v>
      </c>
      <c r="I42" s="19">
        <f t="shared" ref="I42" si="12">SUM(I33:I41)</f>
        <v>128.85</v>
      </c>
      <c r="J42" s="19">
        <f t="shared" ref="J42:L42" si="13">SUM(J33:J41)</f>
        <v>944.2</v>
      </c>
      <c r="K42" s="25"/>
      <c r="L42" s="19">
        <f t="shared" si="13"/>
        <v>62.310000000000009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1310</v>
      </c>
      <c r="G43" s="32">
        <f t="shared" ref="G43" si="14">G32+G42</f>
        <v>48.849999999999994</v>
      </c>
      <c r="H43" s="32">
        <f t="shared" ref="H43" si="15">H32+H42</f>
        <v>46.69</v>
      </c>
      <c r="I43" s="32">
        <f t="shared" ref="I43" si="16">I32+I42</f>
        <v>200.25</v>
      </c>
      <c r="J43" s="32">
        <f t="shared" ref="J43:L43" si="17">J32+J42</f>
        <v>1446.3000000000002</v>
      </c>
      <c r="K43" s="32"/>
      <c r="L43" s="32">
        <f t="shared" si="17"/>
        <v>110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200</v>
      </c>
      <c r="G44" s="40">
        <v>15.6</v>
      </c>
      <c r="H44" s="40">
        <v>24.6</v>
      </c>
      <c r="I44" s="40">
        <v>7.4</v>
      </c>
      <c r="J44" s="40">
        <v>318</v>
      </c>
      <c r="K44" s="41" t="s">
        <v>115</v>
      </c>
      <c r="L44" s="40">
        <v>31.24</v>
      </c>
    </row>
    <row r="45" spans="1:12" ht="15" x14ac:dyDescent="0.25">
      <c r="A45" s="23"/>
      <c r="B45" s="15"/>
      <c r="C45" s="11"/>
      <c r="D45" s="6"/>
      <c r="E45" s="42" t="s">
        <v>98</v>
      </c>
      <c r="F45" s="43">
        <v>35</v>
      </c>
      <c r="G45" s="43">
        <v>1.6</v>
      </c>
      <c r="H45" s="43">
        <v>11</v>
      </c>
      <c r="I45" s="43">
        <v>10</v>
      </c>
      <c r="J45" s="43">
        <v>146</v>
      </c>
      <c r="K45" s="44" t="s">
        <v>43</v>
      </c>
      <c r="L45" s="43">
        <v>13.49</v>
      </c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1.6</v>
      </c>
      <c r="H46" s="43">
        <v>1.3</v>
      </c>
      <c r="I46" s="43">
        <v>11.3</v>
      </c>
      <c r="J46" s="43">
        <v>64</v>
      </c>
      <c r="K46" s="44" t="s">
        <v>67</v>
      </c>
      <c r="L46" s="43">
        <v>4.1100000000000003</v>
      </c>
    </row>
    <row r="47" spans="1:12" ht="15" x14ac:dyDescent="0.25">
      <c r="A47" s="23"/>
      <c r="B47" s="15"/>
      <c r="C47" s="11"/>
      <c r="D47" s="7" t="s">
        <v>23</v>
      </c>
      <c r="E47" s="42" t="s">
        <v>111</v>
      </c>
      <c r="F47" s="43">
        <v>30</v>
      </c>
      <c r="G47" s="43">
        <v>2.37</v>
      </c>
      <c r="H47" s="43">
        <v>0.24</v>
      </c>
      <c r="I47" s="43">
        <v>15.6</v>
      </c>
      <c r="J47" s="43">
        <v>103.5</v>
      </c>
      <c r="K47" s="44"/>
      <c r="L47" s="43">
        <v>1.86</v>
      </c>
    </row>
    <row r="48" spans="1:12" ht="15" x14ac:dyDescent="0.25">
      <c r="A48" s="23"/>
      <c r="B48" s="15"/>
      <c r="C48" s="11"/>
      <c r="D48" s="7" t="s">
        <v>24</v>
      </c>
      <c r="E48" s="42" t="s">
        <v>41</v>
      </c>
      <c r="F48" s="43">
        <v>200</v>
      </c>
      <c r="G48" s="43">
        <v>0</v>
      </c>
      <c r="H48" s="43">
        <v>0</v>
      </c>
      <c r="I48" s="43">
        <v>23</v>
      </c>
      <c r="J48" s="43">
        <v>92</v>
      </c>
      <c r="K48" s="44"/>
      <c r="L48" s="43">
        <v>19.5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 t="shared" ref="G51" si="18">SUM(G44:G50)</f>
        <v>21.17</v>
      </c>
      <c r="H51" s="19">
        <f t="shared" ref="H51" si="19">SUM(H44:H50)</f>
        <v>37.14</v>
      </c>
      <c r="I51" s="19">
        <f t="shared" ref="I51" si="20">SUM(I44:I50)</f>
        <v>67.3</v>
      </c>
      <c r="J51" s="19">
        <f t="shared" ref="J51:L51" si="21">SUM(J44:J50)</f>
        <v>723.5</v>
      </c>
      <c r="K51" s="25"/>
      <c r="L51" s="19">
        <f t="shared" si="21"/>
        <v>70.199999999999989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205</v>
      </c>
      <c r="G53" s="43">
        <v>1.65</v>
      </c>
      <c r="H53" s="43">
        <v>4.8499999999999996</v>
      </c>
      <c r="I53" s="43">
        <v>10.78</v>
      </c>
      <c r="J53" s="43">
        <v>93</v>
      </c>
      <c r="K53" s="44" t="s">
        <v>69</v>
      </c>
      <c r="L53" s="43">
        <v>10.42</v>
      </c>
    </row>
    <row r="54" spans="1:12" ht="15" x14ac:dyDescent="0.25">
      <c r="A54" s="23"/>
      <c r="B54" s="15"/>
      <c r="C54" s="11"/>
      <c r="D54" s="7" t="s">
        <v>28</v>
      </c>
      <c r="E54" s="42" t="s">
        <v>100</v>
      </c>
      <c r="F54" s="43">
        <v>100</v>
      </c>
      <c r="G54" s="43">
        <v>15.4</v>
      </c>
      <c r="H54" s="43">
        <v>9.6</v>
      </c>
      <c r="I54" s="43">
        <v>8.9</v>
      </c>
      <c r="J54" s="43">
        <v>183</v>
      </c>
      <c r="K54" s="44" t="s">
        <v>101</v>
      </c>
      <c r="L54" s="43">
        <v>28.3</v>
      </c>
    </row>
    <row r="55" spans="1:12" ht="15" x14ac:dyDescent="0.25">
      <c r="A55" s="23"/>
      <c r="B55" s="15"/>
      <c r="C55" s="11"/>
      <c r="D55" s="7" t="s">
        <v>29</v>
      </c>
      <c r="E55" s="42" t="s">
        <v>72</v>
      </c>
      <c r="F55" s="43">
        <v>150</v>
      </c>
      <c r="G55" s="43">
        <v>7.4</v>
      </c>
      <c r="H55" s="43">
        <v>0.6</v>
      </c>
      <c r="I55" s="43">
        <v>39.4</v>
      </c>
      <c r="J55" s="43">
        <v>254</v>
      </c>
      <c r="K55" s="44" t="s">
        <v>73</v>
      </c>
      <c r="L55" s="43">
        <v>8.0500000000000007</v>
      </c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</v>
      </c>
      <c r="H56" s="43">
        <v>0</v>
      </c>
      <c r="I56" s="43">
        <v>23</v>
      </c>
      <c r="J56" s="43">
        <v>90</v>
      </c>
      <c r="K56" s="44" t="s">
        <v>116</v>
      </c>
      <c r="L56" s="43">
        <v>10.38</v>
      </c>
    </row>
    <row r="57" spans="1:12" ht="15" x14ac:dyDescent="0.25">
      <c r="A57" s="23"/>
      <c r="B57" s="15"/>
      <c r="C57" s="11"/>
      <c r="D57" s="7" t="s">
        <v>31</v>
      </c>
      <c r="E57" s="42" t="s">
        <v>111</v>
      </c>
      <c r="F57" s="43">
        <v>30</v>
      </c>
      <c r="G57" s="43">
        <v>2.37</v>
      </c>
      <c r="H57" s="43">
        <v>0.24</v>
      </c>
      <c r="I57" s="43">
        <v>15.6</v>
      </c>
      <c r="J57" s="43">
        <v>103.5</v>
      </c>
      <c r="K57" s="44"/>
      <c r="L57" s="43">
        <v>2.48</v>
      </c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20</v>
      </c>
      <c r="G58" s="43">
        <v>2.1</v>
      </c>
      <c r="H58" s="43">
        <v>1.08</v>
      </c>
      <c r="I58" s="43">
        <v>13.35</v>
      </c>
      <c r="J58" s="43">
        <v>59</v>
      </c>
      <c r="K58" s="44"/>
      <c r="L58" s="43">
        <v>0.95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28.920000000000005</v>
      </c>
      <c r="H61" s="19">
        <f t="shared" ref="H61" si="23">SUM(H52:H60)</f>
        <v>16.369999999999997</v>
      </c>
      <c r="I61" s="19">
        <f t="shared" ref="I61" si="24">SUM(I52:I60)</f>
        <v>111.02999999999999</v>
      </c>
      <c r="J61" s="19">
        <f t="shared" ref="J61:L61" si="25">SUM(J52:J60)</f>
        <v>782.5</v>
      </c>
      <c r="K61" s="25"/>
      <c r="L61" s="19">
        <f t="shared" si="25"/>
        <v>60.58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1370</v>
      </c>
      <c r="G62" s="32">
        <f t="shared" ref="G62" si="26">G51+G61</f>
        <v>50.09</v>
      </c>
      <c r="H62" s="32">
        <f t="shared" ref="H62" si="27">H51+H61</f>
        <v>53.51</v>
      </c>
      <c r="I62" s="32">
        <f t="shared" ref="I62" si="28">I51+I61</f>
        <v>178.32999999999998</v>
      </c>
      <c r="J62" s="32">
        <f t="shared" ref="J62:L62" si="29">J51+J61</f>
        <v>1506</v>
      </c>
      <c r="K62" s="32"/>
      <c r="L62" s="32">
        <f t="shared" si="29"/>
        <v>130.77999999999997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200</v>
      </c>
      <c r="G63" s="40">
        <v>33</v>
      </c>
      <c r="H63" s="40">
        <v>21.2</v>
      </c>
      <c r="I63" s="40">
        <v>31.4</v>
      </c>
      <c r="J63" s="40">
        <v>428</v>
      </c>
      <c r="K63" s="41" t="s">
        <v>75</v>
      </c>
      <c r="L63" s="40">
        <v>55.64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20</v>
      </c>
      <c r="G64" s="43">
        <v>5.3</v>
      </c>
      <c r="H64" s="43">
        <v>5.3</v>
      </c>
      <c r="I64" s="43">
        <v>5.0999999999999996</v>
      </c>
      <c r="J64" s="43">
        <v>72</v>
      </c>
      <c r="K64" s="44" t="s">
        <v>113</v>
      </c>
      <c r="L64" s="43">
        <v>14.07</v>
      </c>
    </row>
    <row r="65" spans="1:12" ht="15" x14ac:dyDescent="0.25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</v>
      </c>
      <c r="K65" s="44" t="s">
        <v>77</v>
      </c>
      <c r="L65" s="43">
        <v>1.28</v>
      </c>
    </row>
    <row r="66" spans="1:12" ht="15" x14ac:dyDescent="0.25">
      <c r="A66" s="23"/>
      <c r="B66" s="15"/>
      <c r="C66" s="11"/>
      <c r="D66" s="7" t="s">
        <v>23</v>
      </c>
      <c r="E66" s="42" t="s">
        <v>111</v>
      </c>
      <c r="F66" s="43">
        <v>30</v>
      </c>
      <c r="G66" s="43">
        <v>2.37</v>
      </c>
      <c r="H66" s="43">
        <v>0.24</v>
      </c>
      <c r="I66" s="43">
        <v>15.6</v>
      </c>
      <c r="J66" s="43">
        <v>103.5</v>
      </c>
      <c r="K66" s="44"/>
      <c r="L66" s="43">
        <v>1.86</v>
      </c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200</v>
      </c>
      <c r="G67" s="43">
        <v>0</v>
      </c>
      <c r="H67" s="43">
        <v>0</v>
      </c>
      <c r="I67" s="43">
        <v>23</v>
      </c>
      <c r="J67" s="43">
        <v>92</v>
      </c>
      <c r="K67" s="44"/>
      <c r="L67" s="43">
        <v>19.5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40.869999999999997</v>
      </c>
      <c r="H70" s="19">
        <f t="shared" ref="H70" si="31">SUM(H63:H69)</f>
        <v>26.84</v>
      </c>
      <c r="I70" s="19">
        <f t="shared" ref="I70" si="32">SUM(I63:I69)</f>
        <v>84.4</v>
      </c>
      <c r="J70" s="19">
        <f t="shared" ref="J70:L70" si="33">SUM(J63:J69)</f>
        <v>733.5</v>
      </c>
      <c r="K70" s="25"/>
      <c r="L70" s="19">
        <f t="shared" si="33"/>
        <v>92.350000000000009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100</v>
      </c>
      <c r="G71" s="43">
        <v>1.4</v>
      </c>
      <c r="H71" s="43">
        <v>5.0999999999999996</v>
      </c>
      <c r="I71" s="43">
        <v>8.9</v>
      </c>
      <c r="J71" s="43">
        <v>88</v>
      </c>
      <c r="K71" s="51"/>
      <c r="L71" s="43">
        <v>5.96</v>
      </c>
    </row>
    <row r="72" spans="1:12" ht="15" x14ac:dyDescent="0.25">
      <c r="A72" s="23"/>
      <c r="B72" s="15"/>
      <c r="C72" s="11"/>
      <c r="D72" s="7" t="s">
        <v>27</v>
      </c>
      <c r="E72" s="42" t="s">
        <v>104</v>
      </c>
      <c r="F72" s="43">
        <v>200</v>
      </c>
      <c r="G72" s="43">
        <v>13.53</v>
      </c>
      <c r="H72" s="43">
        <v>10.45</v>
      </c>
      <c r="I72" s="43">
        <v>13.58</v>
      </c>
      <c r="J72" s="43">
        <v>202</v>
      </c>
      <c r="K72" s="44" t="s">
        <v>78</v>
      </c>
      <c r="L72" s="43">
        <v>3.86</v>
      </c>
    </row>
    <row r="73" spans="1:12" ht="25.5" x14ac:dyDescent="0.25">
      <c r="A73" s="23"/>
      <c r="B73" s="15"/>
      <c r="C73" s="11"/>
      <c r="D73" s="7" t="s">
        <v>28</v>
      </c>
      <c r="E73" s="42" t="s">
        <v>117</v>
      </c>
      <c r="F73" s="43">
        <v>100</v>
      </c>
      <c r="G73" s="43">
        <v>10.6</v>
      </c>
      <c r="H73" s="43">
        <v>5.4</v>
      </c>
      <c r="I73" s="43">
        <v>5.6</v>
      </c>
      <c r="J73" s="43">
        <v>115</v>
      </c>
      <c r="K73" s="44" t="s">
        <v>79</v>
      </c>
      <c r="L73" s="43">
        <v>41.4</v>
      </c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3.7</v>
      </c>
      <c r="H74" s="43">
        <v>5.4</v>
      </c>
      <c r="I74" s="43">
        <v>38.799999999999997</v>
      </c>
      <c r="J74" s="43">
        <v>219</v>
      </c>
      <c r="K74" s="44" t="s">
        <v>81</v>
      </c>
      <c r="L74" s="43">
        <v>10.92</v>
      </c>
    </row>
    <row r="75" spans="1:12" ht="15" x14ac:dyDescent="0.25">
      <c r="A75" s="23"/>
      <c r="B75" s="15"/>
      <c r="C75" s="11"/>
      <c r="D75" s="7" t="s">
        <v>30</v>
      </c>
      <c r="E75" s="42" t="s">
        <v>114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84</v>
      </c>
      <c r="K75" s="44" t="s">
        <v>64</v>
      </c>
      <c r="L75" s="43">
        <v>7.13</v>
      </c>
    </row>
    <row r="76" spans="1:12" ht="15" x14ac:dyDescent="0.25">
      <c r="A76" s="23"/>
      <c r="B76" s="15"/>
      <c r="C76" s="11"/>
      <c r="D76" s="7" t="s">
        <v>31</v>
      </c>
      <c r="E76" s="42" t="s">
        <v>111</v>
      </c>
      <c r="F76" s="43">
        <v>30</v>
      </c>
      <c r="G76" s="43">
        <v>2.37</v>
      </c>
      <c r="H76" s="43">
        <v>0.24</v>
      </c>
      <c r="I76" s="43">
        <v>15.6</v>
      </c>
      <c r="J76" s="43">
        <v>103.5</v>
      </c>
      <c r="K76" s="44"/>
      <c r="L76" s="43">
        <v>2.48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20</v>
      </c>
      <c r="G77" s="43">
        <v>2.1</v>
      </c>
      <c r="H77" s="43">
        <v>1.08</v>
      </c>
      <c r="I77" s="43">
        <v>13.35</v>
      </c>
      <c r="J77" s="43">
        <v>59</v>
      </c>
      <c r="K77" s="44"/>
      <c r="L77" s="43">
        <v>0.95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34.300000000000004</v>
      </c>
      <c r="H80" s="19">
        <f t="shared" ref="H80" si="35">SUM(H71:H79)</f>
        <v>27.770000000000003</v>
      </c>
      <c r="I80" s="19">
        <f t="shared" ref="I80" si="36">SUM(I71:I79)</f>
        <v>115.92999999999998</v>
      </c>
      <c r="J80" s="19">
        <f t="shared" ref="J80:L80" si="37">SUM(J71:J79)</f>
        <v>870.5</v>
      </c>
      <c r="K80" s="25"/>
      <c r="L80" s="19">
        <f t="shared" si="37"/>
        <v>72.7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1450</v>
      </c>
      <c r="G81" s="32">
        <f t="shared" ref="G81" si="38">G70+G80</f>
        <v>75.17</v>
      </c>
      <c r="H81" s="32">
        <f t="shared" ref="H81" si="39">H70+H80</f>
        <v>54.61</v>
      </c>
      <c r="I81" s="32">
        <f t="shared" ref="I81" si="40">I70+I80</f>
        <v>200.32999999999998</v>
      </c>
      <c r="J81" s="32">
        <f t="shared" ref="J81:L81" si="41">J70+J80</f>
        <v>1604</v>
      </c>
      <c r="K81" s="32"/>
      <c r="L81" s="32">
        <f t="shared" si="41"/>
        <v>165.05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6</v>
      </c>
      <c r="H82" s="40">
        <v>6.8</v>
      </c>
      <c r="I82" s="40">
        <v>28.6</v>
      </c>
      <c r="J82" s="40">
        <v>200</v>
      </c>
      <c r="K82" s="41" t="s">
        <v>83</v>
      </c>
      <c r="L82" s="40">
        <v>10.77</v>
      </c>
    </row>
    <row r="83" spans="1:12" ht="15" x14ac:dyDescent="0.25">
      <c r="A83" s="23"/>
      <c r="B83" s="15"/>
      <c r="C83" s="11"/>
      <c r="D83" s="6"/>
      <c r="E83" s="42" t="s">
        <v>98</v>
      </c>
      <c r="F83" s="43">
        <v>30</v>
      </c>
      <c r="G83" s="43">
        <v>1.6</v>
      </c>
      <c r="H83" s="43">
        <v>11</v>
      </c>
      <c r="I83" s="43">
        <v>10</v>
      </c>
      <c r="J83" s="43">
        <v>146</v>
      </c>
      <c r="K83" s="44" t="s">
        <v>43</v>
      </c>
      <c r="L83" s="43">
        <v>13.49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1.4</v>
      </c>
      <c r="H84" s="43">
        <v>1.2</v>
      </c>
      <c r="I84" s="43">
        <v>11.4</v>
      </c>
      <c r="J84" s="43">
        <v>63</v>
      </c>
      <c r="K84" s="44" t="s">
        <v>55</v>
      </c>
      <c r="L84" s="43">
        <v>1.95</v>
      </c>
    </row>
    <row r="85" spans="1:12" ht="15" x14ac:dyDescent="0.25">
      <c r="A85" s="23"/>
      <c r="B85" s="15"/>
      <c r="C85" s="11"/>
      <c r="D85" s="7" t="s">
        <v>23</v>
      </c>
      <c r="E85" s="42" t="s">
        <v>111</v>
      </c>
      <c r="F85" s="43">
        <v>30</v>
      </c>
      <c r="G85" s="43">
        <v>2.37</v>
      </c>
      <c r="H85" s="43">
        <v>0.24</v>
      </c>
      <c r="I85" s="43">
        <v>15.6</v>
      </c>
      <c r="J85" s="43">
        <v>103.5</v>
      </c>
      <c r="K85" s="44"/>
      <c r="L85" s="43">
        <v>1.86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140</v>
      </c>
      <c r="G86" s="43">
        <v>0.56000000000000005</v>
      </c>
      <c r="H86" s="43">
        <v>0.56000000000000005</v>
      </c>
      <c r="I86" s="43">
        <v>13.7</v>
      </c>
      <c r="J86" s="43">
        <v>61.6</v>
      </c>
      <c r="K86" s="44" t="s">
        <v>57</v>
      </c>
      <c r="L86" s="43">
        <v>18.2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11.930000000000001</v>
      </c>
      <c r="H89" s="19">
        <f t="shared" ref="H89" si="43">SUM(H82:H88)</f>
        <v>19.799999999999997</v>
      </c>
      <c r="I89" s="19">
        <f t="shared" ref="I89" si="44">SUM(I82:I88)</f>
        <v>79.3</v>
      </c>
      <c r="J89" s="19">
        <f t="shared" ref="J89:L89" si="45">SUM(J82:J88)</f>
        <v>574.1</v>
      </c>
      <c r="K89" s="25"/>
      <c r="L89" s="19">
        <f t="shared" si="45"/>
        <v>46.269999999999996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105</v>
      </c>
      <c r="F91" s="43">
        <v>205</v>
      </c>
      <c r="G91" s="43">
        <v>1.53</v>
      </c>
      <c r="H91" s="43">
        <v>4.25</v>
      </c>
      <c r="I91" s="43">
        <v>5.88</v>
      </c>
      <c r="J91" s="43">
        <v>69</v>
      </c>
      <c r="K91" s="44" t="s">
        <v>84</v>
      </c>
      <c r="L91" s="43">
        <v>6.51</v>
      </c>
    </row>
    <row r="92" spans="1:12" ht="15" x14ac:dyDescent="0.25">
      <c r="A92" s="23"/>
      <c r="B92" s="15"/>
      <c r="C92" s="11"/>
      <c r="D92" s="7" t="s">
        <v>28</v>
      </c>
      <c r="E92" s="42" t="s">
        <v>106</v>
      </c>
      <c r="F92" s="43">
        <v>100</v>
      </c>
      <c r="G92" s="43">
        <v>23.3</v>
      </c>
      <c r="H92" s="43">
        <v>24.2</v>
      </c>
      <c r="I92" s="43">
        <v>12.3</v>
      </c>
      <c r="J92" s="43">
        <v>297</v>
      </c>
      <c r="K92" s="44" t="s">
        <v>85</v>
      </c>
      <c r="L92" s="43">
        <v>32.869999999999997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86</v>
      </c>
      <c r="F93" s="43">
        <v>150</v>
      </c>
      <c r="G93" s="43">
        <v>3.2</v>
      </c>
      <c r="H93" s="43">
        <v>6</v>
      </c>
      <c r="I93" s="43">
        <v>9.1999999999999993</v>
      </c>
      <c r="J93" s="43">
        <v>102</v>
      </c>
      <c r="K93" s="44" t="s">
        <v>87</v>
      </c>
      <c r="L93" s="43">
        <v>12.36</v>
      </c>
    </row>
    <row r="94" spans="1:12" ht="15" x14ac:dyDescent="0.2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</v>
      </c>
      <c r="H94" s="43">
        <v>0</v>
      </c>
      <c r="I94" s="43">
        <v>23</v>
      </c>
      <c r="J94" s="43">
        <v>90</v>
      </c>
      <c r="K94" s="44"/>
      <c r="L94" s="43">
        <v>10.38</v>
      </c>
    </row>
    <row r="95" spans="1:12" ht="15" x14ac:dyDescent="0.25">
      <c r="A95" s="23"/>
      <c r="B95" s="15"/>
      <c r="C95" s="11"/>
      <c r="D95" s="7" t="s">
        <v>31</v>
      </c>
      <c r="E95" s="42" t="s">
        <v>111</v>
      </c>
      <c r="F95" s="43">
        <v>30</v>
      </c>
      <c r="G95" s="43">
        <v>2.37</v>
      </c>
      <c r="H95" s="43">
        <v>0.24</v>
      </c>
      <c r="I95" s="43">
        <v>15.6</v>
      </c>
      <c r="J95" s="43">
        <v>103.5</v>
      </c>
      <c r="K95" s="44"/>
      <c r="L95" s="43">
        <v>2.48</v>
      </c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20</v>
      </c>
      <c r="G96" s="43">
        <v>2.1</v>
      </c>
      <c r="H96" s="43">
        <v>1.08</v>
      </c>
      <c r="I96" s="43">
        <v>13.35</v>
      </c>
      <c r="J96" s="43">
        <v>59</v>
      </c>
      <c r="K96" s="44"/>
      <c r="L96" s="43">
        <v>0.95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" si="46">SUM(G90:G98)</f>
        <v>32.5</v>
      </c>
      <c r="H99" s="19">
        <f t="shared" ref="H99" si="47">SUM(H90:H98)</f>
        <v>35.770000000000003</v>
      </c>
      <c r="I99" s="19">
        <f t="shared" ref="I99" si="48">SUM(I90:I98)</f>
        <v>79.329999999999984</v>
      </c>
      <c r="J99" s="19">
        <f t="shared" ref="J99:L99" si="49">SUM(J90:J98)</f>
        <v>720.5</v>
      </c>
      <c r="K99" s="25"/>
      <c r="L99" s="19">
        <f t="shared" si="49"/>
        <v>65.55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1305</v>
      </c>
      <c r="G100" s="32">
        <f t="shared" ref="G100" si="50">G89+G99</f>
        <v>44.43</v>
      </c>
      <c r="H100" s="32">
        <f t="shared" ref="H100" si="51">H89+H99</f>
        <v>55.57</v>
      </c>
      <c r="I100" s="32">
        <f t="shared" ref="I100" si="52">I89+I99</f>
        <v>158.63</v>
      </c>
      <c r="J100" s="32">
        <f t="shared" ref="J100:L100" si="53">J89+J99</f>
        <v>1294.5999999999999</v>
      </c>
      <c r="K100" s="32"/>
      <c r="L100" s="32">
        <f t="shared" si="53"/>
        <v>111.82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5.6</v>
      </c>
      <c r="H101" s="40">
        <v>6.8</v>
      </c>
      <c r="I101" s="40">
        <v>32.6</v>
      </c>
      <c r="J101" s="40">
        <v>214</v>
      </c>
      <c r="K101" s="41" t="s">
        <v>89</v>
      </c>
      <c r="L101" s="40">
        <v>14.2</v>
      </c>
    </row>
    <row r="102" spans="1:12" ht="15" x14ac:dyDescent="0.25">
      <c r="A102" s="23"/>
      <c r="B102" s="15"/>
      <c r="C102" s="11"/>
      <c r="D102" s="6"/>
      <c r="E102" s="42" t="s">
        <v>98</v>
      </c>
      <c r="F102" s="43">
        <v>30</v>
      </c>
      <c r="G102" s="43">
        <v>1.6</v>
      </c>
      <c r="H102" s="43">
        <v>11</v>
      </c>
      <c r="I102" s="43">
        <v>10</v>
      </c>
      <c r="J102" s="43">
        <v>146</v>
      </c>
      <c r="K102" s="44" t="s">
        <v>43</v>
      </c>
      <c r="L102" s="43">
        <v>13.49</v>
      </c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 t="s">
        <v>77</v>
      </c>
      <c r="L103" s="43">
        <v>1.28</v>
      </c>
    </row>
    <row r="104" spans="1:12" ht="15" x14ac:dyDescent="0.25">
      <c r="A104" s="23"/>
      <c r="B104" s="15"/>
      <c r="C104" s="11"/>
      <c r="D104" s="7" t="s">
        <v>23</v>
      </c>
      <c r="E104" s="42" t="s">
        <v>111</v>
      </c>
      <c r="F104" s="43">
        <v>30</v>
      </c>
      <c r="G104" s="43">
        <v>2.37</v>
      </c>
      <c r="H104" s="43">
        <v>0.24</v>
      </c>
      <c r="I104" s="43">
        <v>15.6</v>
      </c>
      <c r="J104" s="43">
        <v>103.5</v>
      </c>
      <c r="K104" s="44"/>
      <c r="L104" s="43">
        <v>1.86</v>
      </c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200</v>
      </c>
      <c r="G105" s="43">
        <v>0</v>
      </c>
      <c r="H105" s="43">
        <v>0</v>
      </c>
      <c r="I105" s="43">
        <v>23</v>
      </c>
      <c r="J105" s="43">
        <v>92</v>
      </c>
      <c r="K105" s="44"/>
      <c r="L105" s="43">
        <v>19.5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9.77</v>
      </c>
      <c r="H108" s="19">
        <f t="shared" si="54"/>
        <v>18.14</v>
      </c>
      <c r="I108" s="19">
        <f t="shared" si="54"/>
        <v>90.5</v>
      </c>
      <c r="J108" s="19">
        <f t="shared" si="54"/>
        <v>593.5</v>
      </c>
      <c r="K108" s="25"/>
      <c r="L108" s="19">
        <f t="shared" ref="L108" si="55">SUM(L101:L107)</f>
        <v>50.33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68</v>
      </c>
      <c r="F110" s="43">
        <v>205</v>
      </c>
      <c r="G110" s="43">
        <v>1.65</v>
      </c>
      <c r="H110" s="43">
        <v>4.8499999999999996</v>
      </c>
      <c r="I110" s="43">
        <v>10.78</v>
      </c>
      <c r="J110" s="43">
        <v>93</v>
      </c>
      <c r="K110" s="44" t="s">
        <v>69</v>
      </c>
      <c r="L110" s="43">
        <v>10.42</v>
      </c>
    </row>
    <row r="111" spans="1:12" ht="15" x14ac:dyDescent="0.25">
      <c r="A111" s="23"/>
      <c r="B111" s="15"/>
      <c r="C111" s="11"/>
      <c r="D111" s="7" t="s">
        <v>28</v>
      </c>
      <c r="E111" s="42" t="s">
        <v>60</v>
      </c>
      <c r="F111" s="43">
        <v>100</v>
      </c>
      <c r="G111" s="43">
        <v>10.8</v>
      </c>
      <c r="H111" s="43">
        <v>18</v>
      </c>
      <c r="I111" s="43">
        <v>0</v>
      </c>
      <c r="J111" s="43">
        <v>207</v>
      </c>
      <c r="K111" s="44" t="s">
        <v>61</v>
      </c>
      <c r="L111" s="43">
        <v>32.93</v>
      </c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8.75</v>
      </c>
      <c r="H112" s="43">
        <v>6.6</v>
      </c>
      <c r="I112" s="43">
        <v>38.799999999999997</v>
      </c>
      <c r="J112" s="43">
        <v>250</v>
      </c>
      <c r="K112" s="44" t="s">
        <v>63</v>
      </c>
      <c r="L112" s="43">
        <v>6.02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</v>
      </c>
      <c r="H113" s="43">
        <v>0</v>
      </c>
      <c r="I113" s="43">
        <v>19</v>
      </c>
      <c r="J113" s="43">
        <v>80</v>
      </c>
      <c r="K113" s="44"/>
      <c r="L113" s="43">
        <v>8.3000000000000007</v>
      </c>
    </row>
    <row r="114" spans="1:12" ht="15" x14ac:dyDescent="0.25">
      <c r="A114" s="23"/>
      <c r="B114" s="15"/>
      <c r="C114" s="11"/>
      <c r="D114" s="7" t="s">
        <v>31</v>
      </c>
      <c r="E114" s="42" t="s">
        <v>111</v>
      </c>
      <c r="F114" s="43">
        <v>30</v>
      </c>
      <c r="G114" s="43">
        <v>2.37</v>
      </c>
      <c r="H114" s="43">
        <v>0.24</v>
      </c>
      <c r="I114" s="43">
        <v>15.6</v>
      </c>
      <c r="J114" s="43">
        <v>103.5</v>
      </c>
      <c r="K114" s="44"/>
      <c r="L114" s="43">
        <v>2.48</v>
      </c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20</v>
      </c>
      <c r="G115" s="43">
        <v>2.1</v>
      </c>
      <c r="H115" s="43">
        <v>1.08</v>
      </c>
      <c r="I115" s="43">
        <v>13.35</v>
      </c>
      <c r="J115" s="43">
        <v>59</v>
      </c>
      <c r="K115" s="44"/>
      <c r="L115" s="43">
        <v>0.95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25.670000000000005</v>
      </c>
      <c r="H118" s="19">
        <f t="shared" si="56"/>
        <v>30.770000000000003</v>
      </c>
      <c r="I118" s="19">
        <f t="shared" si="56"/>
        <v>97.529999999999987</v>
      </c>
      <c r="J118" s="19">
        <f t="shared" si="56"/>
        <v>792.5</v>
      </c>
      <c r="K118" s="25"/>
      <c r="L118" s="19">
        <f t="shared" ref="L118" si="57">SUM(L109:L117)</f>
        <v>61.1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1365</v>
      </c>
      <c r="G119" s="32">
        <f t="shared" ref="G119" si="58">G108+G118</f>
        <v>35.440000000000005</v>
      </c>
      <c r="H119" s="32">
        <f t="shared" ref="H119" si="59">H108+H118</f>
        <v>48.910000000000004</v>
      </c>
      <c r="I119" s="32">
        <f t="shared" ref="I119" si="60">I108+I118</f>
        <v>188.02999999999997</v>
      </c>
      <c r="J119" s="32">
        <f t="shared" ref="J119:L119" si="61">J108+J118</f>
        <v>1386</v>
      </c>
      <c r="K119" s="32"/>
      <c r="L119" s="32">
        <f t="shared" si="61"/>
        <v>111.43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51</v>
      </c>
      <c r="F120" s="40">
        <v>200</v>
      </c>
      <c r="G120" s="40">
        <v>6.4</v>
      </c>
      <c r="H120" s="40">
        <v>8.1999999999999993</v>
      </c>
      <c r="I120" s="40">
        <v>25.6</v>
      </c>
      <c r="J120" s="40">
        <v>202</v>
      </c>
      <c r="K120" s="41" t="s">
        <v>52</v>
      </c>
      <c r="L120" s="40">
        <v>11.61</v>
      </c>
    </row>
    <row r="121" spans="1:12" ht="15" x14ac:dyDescent="0.25">
      <c r="A121" s="14"/>
      <c r="B121" s="15"/>
      <c r="C121" s="11"/>
      <c r="D121" s="6"/>
      <c r="E121" s="42" t="s">
        <v>90</v>
      </c>
      <c r="F121" s="43">
        <v>20</v>
      </c>
      <c r="G121" s="43">
        <v>0.02</v>
      </c>
      <c r="H121" s="43">
        <v>14.5</v>
      </c>
      <c r="I121" s="43">
        <v>0.32</v>
      </c>
      <c r="J121" s="43">
        <v>132.4</v>
      </c>
      <c r="K121" s="44"/>
      <c r="L121" s="43">
        <v>16.329999999999998</v>
      </c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1.6</v>
      </c>
      <c r="H122" s="43">
        <v>1.3</v>
      </c>
      <c r="I122" s="43">
        <v>11.3</v>
      </c>
      <c r="J122" s="43">
        <v>64</v>
      </c>
      <c r="K122" s="44" t="s">
        <v>67</v>
      </c>
      <c r="L122" s="43">
        <v>4.1100000000000003</v>
      </c>
    </row>
    <row r="123" spans="1:12" ht="15" x14ac:dyDescent="0.25">
      <c r="A123" s="14"/>
      <c r="B123" s="15"/>
      <c r="C123" s="11"/>
      <c r="D123" s="7" t="s">
        <v>23</v>
      </c>
      <c r="E123" s="42" t="s">
        <v>111</v>
      </c>
      <c r="F123" s="43">
        <v>30</v>
      </c>
      <c r="G123" s="43">
        <v>2.37</v>
      </c>
      <c r="H123" s="43">
        <v>0.24</v>
      </c>
      <c r="I123" s="43">
        <v>15.6</v>
      </c>
      <c r="J123" s="43">
        <v>103.5</v>
      </c>
      <c r="K123" s="44"/>
      <c r="L123" s="43">
        <v>1.86</v>
      </c>
    </row>
    <row r="124" spans="1:12" ht="15" x14ac:dyDescent="0.25">
      <c r="A124" s="14"/>
      <c r="B124" s="15"/>
      <c r="C124" s="11"/>
      <c r="D124" s="7" t="s">
        <v>24</v>
      </c>
      <c r="E124" s="42" t="s">
        <v>56</v>
      </c>
      <c r="F124" s="43">
        <v>140</v>
      </c>
      <c r="G124" s="43">
        <v>0.56000000000000005</v>
      </c>
      <c r="H124" s="43">
        <v>0.56000000000000005</v>
      </c>
      <c r="I124" s="43">
        <v>13.7</v>
      </c>
      <c r="J124" s="43">
        <v>61.6</v>
      </c>
      <c r="K124" s="44" t="s">
        <v>57</v>
      </c>
      <c r="L124" s="43">
        <v>18.2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10.950000000000001</v>
      </c>
      <c r="H127" s="19">
        <f t="shared" si="62"/>
        <v>24.799999999999997</v>
      </c>
      <c r="I127" s="19">
        <f t="shared" si="62"/>
        <v>66.52</v>
      </c>
      <c r="J127" s="19">
        <f t="shared" si="62"/>
        <v>563.5</v>
      </c>
      <c r="K127" s="25"/>
      <c r="L127" s="19">
        <f t="shared" ref="L127" si="63">SUM(L120:L126)</f>
        <v>52.11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107</v>
      </c>
      <c r="F129" s="43">
        <v>200</v>
      </c>
      <c r="G129" s="43">
        <v>5.7</v>
      </c>
      <c r="H129" s="43">
        <v>5.0999999999999996</v>
      </c>
      <c r="I129" s="43">
        <v>18.8</v>
      </c>
      <c r="J129" s="43">
        <v>144</v>
      </c>
      <c r="K129" s="44" t="s">
        <v>59</v>
      </c>
      <c r="L129" s="43">
        <v>10.46</v>
      </c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100</v>
      </c>
      <c r="G130" s="43">
        <v>23.3</v>
      </c>
      <c r="H130" s="43">
        <v>24.2</v>
      </c>
      <c r="I130" s="43">
        <v>12.3</v>
      </c>
      <c r="J130" s="43">
        <v>297</v>
      </c>
      <c r="K130" s="44" t="s">
        <v>85</v>
      </c>
      <c r="L130" s="43">
        <v>32.869999999999997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86</v>
      </c>
      <c r="F131" s="43">
        <v>150</v>
      </c>
      <c r="G131" s="43">
        <v>3.2</v>
      </c>
      <c r="H131" s="43">
        <v>6</v>
      </c>
      <c r="I131" s="43">
        <v>9.1999999999999993</v>
      </c>
      <c r="J131" s="43">
        <v>102</v>
      </c>
      <c r="K131" s="44" t="s">
        <v>87</v>
      </c>
      <c r="L131" s="43">
        <v>12.36</v>
      </c>
    </row>
    <row r="132" spans="1:12" ht="15" x14ac:dyDescent="0.25">
      <c r="A132" s="14"/>
      <c r="B132" s="15"/>
      <c r="C132" s="11"/>
      <c r="D132" s="7" t="s">
        <v>30</v>
      </c>
      <c r="E132" s="42" t="s">
        <v>114</v>
      </c>
      <c r="F132" s="43">
        <v>200</v>
      </c>
      <c r="G132" s="43">
        <v>0.6</v>
      </c>
      <c r="H132" s="43">
        <v>0.1</v>
      </c>
      <c r="I132" s="43">
        <v>20.100000000000001</v>
      </c>
      <c r="J132" s="43">
        <v>84</v>
      </c>
      <c r="K132" s="44" t="s">
        <v>64</v>
      </c>
      <c r="L132" s="43">
        <v>7.13</v>
      </c>
    </row>
    <row r="133" spans="1:12" ht="15" x14ac:dyDescent="0.25">
      <c r="A133" s="14"/>
      <c r="B133" s="15"/>
      <c r="C133" s="11"/>
      <c r="D133" s="7" t="s">
        <v>31</v>
      </c>
      <c r="E133" s="42" t="s">
        <v>111</v>
      </c>
      <c r="F133" s="43">
        <v>30</v>
      </c>
      <c r="G133" s="43">
        <v>2.37</v>
      </c>
      <c r="H133" s="43">
        <v>0.24</v>
      </c>
      <c r="I133" s="43">
        <v>15.6</v>
      </c>
      <c r="J133" s="43">
        <v>103.5</v>
      </c>
      <c r="K133" s="44"/>
      <c r="L133" s="43">
        <v>2.48</v>
      </c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20</v>
      </c>
      <c r="G134" s="43">
        <v>2.1</v>
      </c>
      <c r="H134" s="43">
        <v>1.08</v>
      </c>
      <c r="I134" s="43">
        <v>13.35</v>
      </c>
      <c r="J134" s="43">
        <v>59</v>
      </c>
      <c r="K134" s="44"/>
      <c r="L134" s="43">
        <v>0.95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37.270000000000003</v>
      </c>
      <c r="H137" s="19">
        <f t="shared" si="64"/>
        <v>36.72</v>
      </c>
      <c r="I137" s="19">
        <f t="shared" si="64"/>
        <v>89.35</v>
      </c>
      <c r="J137" s="19">
        <f t="shared" si="64"/>
        <v>789.5</v>
      </c>
      <c r="K137" s="25"/>
      <c r="L137" s="19">
        <f t="shared" ref="L137" si="65">SUM(L128:L136)</f>
        <v>66.25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1290</v>
      </c>
      <c r="G138" s="32">
        <f t="shared" ref="G138" si="66">G127+G137</f>
        <v>48.220000000000006</v>
      </c>
      <c r="H138" s="32">
        <f t="shared" ref="H138" si="67">H127+H137</f>
        <v>61.519999999999996</v>
      </c>
      <c r="I138" s="32">
        <f t="shared" ref="I138" si="68">I127+I137</f>
        <v>155.87</v>
      </c>
      <c r="J138" s="32">
        <f t="shared" ref="J138:L138" si="69">J127+J137</f>
        <v>1353</v>
      </c>
      <c r="K138" s="32"/>
      <c r="L138" s="32">
        <f t="shared" si="69"/>
        <v>118.36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15.6</v>
      </c>
      <c r="H139" s="40">
        <v>24.6</v>
      </c>
      <c r="I139" s="40">
        <v>7.4</v>
      </c>
      <c r="J139" s="40">
        <v>318</v>
      </c>
      <c r="K139" s="41"/>
      <c r="L139" s="40">
        <v>31.24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20</v>
      </c>
      <c r="G140" s="43">
        <v>5.3</v>
      </c>
      <c r="H140" s="43">
        <v>5.3</v>
      </c>
      <c r="I140" s="43">
        <v>5.0999999999999996</v>
      </c>
      <c r="J140" s="43">
        <v>72</v>
      </c>
      <c r="K140" s="44" t="s">
        <v>113</v>
      </c>
      <c r="L140" s="43">
        <v>14.07</v>
      </c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1.4</v>
      </c>
      <c r="H141" s="43">
        <v>1.2</v>
      </c>
      <c r="I141" s="43">
        <v>11.4</v>
      </c>
      <c r="J141" s="43">
        <v>63</v>
      </c>
      <c r="K141" s="44" t="s">
        <v>55</v>
      </c>
      <c r="L141" s="43">
        <v>1.95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111</v>
      </c>
      <c r="F142" s="43">
        <v>30</v>
      </c>
      <c r="G142" s="43">
        <v>2.37</v>
      </c>
      <c r="H142" s="43">
        <v>0.24</v>
      </c>
      <c r="I142" s="43">
        <v>15.6</v>
      </c>
      <c r="J142" s="43">
        <v>103.5</v>
      </c>
      <c r="K142" s="44"/>
      <c r="L142" s="43">
        <v>1.86</v>
      </c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200</v>
      </c>
      <c r="G143" s="43">
        <v>0</v>
      </c>
      <c r="H143" s="43">
        <v>0</v>
      </c>
      <c r="I143" s="43">
        <v>23</v>
      </c>
      <c r="J143" s="43">
        <v>92</v>
      </c>
      <c r="K143" s="44"/>
      <c r="L143" s="43">
        <v>19.5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24.669999999999998</v>
      </c>
      <c r="H146" s="19">
        <f t="shared" si="70"/>
        <v>31.34</v>
      </c>
      <c r="I146" s="19">
        <f t="shared" si="70"/>
        <v>62.5</v>
      </c>
      <c r="J146" s="19">
        <f t="shared" si="70"/>
        <v>648.5</v>
      </c>
      <c r="K146" s="25"/>
      <c r="L146" s="19">
        <f t="shared" ref="L146" si="71">SUM(L139:L145)</f>
        <v>68.62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108</v>
      </c>
      <c r="F147" s="43">
        <v>100</v>
      </c>
      <c r="G147" s="43">
        <v>1.5</v>
      </c>
      <c r="H147" s="43">
        <v>4</v>
      </c>
      <c r="I147" s="43">
        <v>11</v>
      </c>
      <c r="J147" s="43">
        <v>86</v>
      </c>
      <c r="K147" s="44" t="s">
        <v>109</v>
      </c>
      <c r="L147" s="43">
        <v>5.69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205</v>
      </c>
      <c r="G148" s="43">
        <v>1.53</v>
      </c>
      <c r="H148" s="43">
        <v>4.25</v>
      </c>
      <c r="I148" s="43">
        <v>5.88</v>
      </c>
      <c r="J148" s="43">
        <v>69</v>
      </c>
      <c r="K148" s="44" t="s">
        <v>84</v>
      </c>
      <c r="L148" s="43">
        <v>6.51</v>
      </c>
    </row>
    <row r="149" spans="1:12" ht="15" x14ac:dyDescent="0.25">
      <c r="A149" s="23"/>
      <c r="B149" s="15"/>
      <c r="C149" s="11"/>
      <c r="D149" s="7" t="s">
        <v>28</v>
      </c>
      <c r="E149" s="42" t="s">
        <v>70</v>
      </c>
      <c r="F149" s="43">
        <v>125</v>
      </c>
      <c r="G149" s="43">
        <v>18.399999999999999</v>
      </c>
      <c r="H149" s="43">
        <v>16.8</v>
      </c>
      <c r="I149" s="43">
        <v>2.4</v>
      </c>
      <c r="J149" s="43">
        <v>234</v>
      </c>
      <c r="K149" s="44" t="s">
        <v>71</v>
      </c>
      <c r="L149" s="43">
        <v>31</v>
      </c>
    </row>
    <row r="150" spans="1:12" ht="15" x14ac:dyDescent="0.2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7.4</v>
      </c>
      <c r="H150" s="43">
        <v>0.6</v>
      </c>
      <c r="I150" s="43">
        <v>39.4</v>
      </c>
      <c r="J150" s="43">
        <v>254</v>
      </c>
      <c r="K150" s="44" t="s">
        <v>73</v>
      </c>
      <c r="L150" s="43">
        <v>8.0500000000000007</v>
      </c>
    </row>
    <row r="151" spans="1:12" ht="15" x14ac:dyDescent="0.25">
      <c r="A151" s="23"/>
      <c r="B151" s="15"/>
      <c r="C151" s="11"/>
      <c r="D151" s="7" t="s">
        <v>30</v>
      </c>
      <c r="E151" s="42" t="s">
        <v>74</v>
      </c>
      <c r="F151" s="43">
        <v>200</v>
      </c>
      <c r="G151" s="43">
        <v>0</v>
      </c>
      <c r="H151" s="43">
        <v>0</v>
      </c>
      <c r="I151" s="43">
        <v>23</v>
      </c>
      <c r="J151" s="43">
        <v>90</v>
      </c>
      <c r="K151" s="44"/>
      <c r="L151" s="43">
        <v>10.38</v>
      </c>
    </row>
    <row r="152" spans="1:12" ht="15" x14ac:dyDescent="0.25">
      <c r="A152" s="23"/>
      <c r="B152" s="15"/>
      <c r="C152" s="11"/>
      <c r="D152" s="7" t="s">
        <v>31</v>
      </c>
      <c r="E152" s="42" t="s">
        <v>111</v>
      </c>
      <c r="F152" s="43">
        <v>30</v>
      </c>
      <c r="G152" s="43">
        <v>2.37</v>
      </c>
      <c r="H152" s="43">
        <v>0.24</v>
      </c>
      <c r="I152" s="43">
        <v>15.6</v>
      </c>
      <c r="J152" s="43">
        <v>103.5</v>
      </c>
      <c r="K152" s="44"/>
      <c r="L152" s="43">
        <v>2.48</v>
      </c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20</v>
      </c>
      <c r="G153" s="43">
        <v>2.1</v>
      </c>
      <c r="H153" s="43">
        <v>1.08</v>
      </c>
      <c r="I153" s="43">
        <v>13.35</v>
      </c>
      <c r="J153" s="43">
        <v>59</v>
      </c>
      <c r="K153" s="44"/>
      <c r="L153" s="43">
        <v>0.95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33.299999999999997</v>
      </c>
      <c r="H156" s="19">
        <f t="shared" si="72"/>
        <v>26.97</v>
      </c>
      <c r="I156" s="19">
        <f t="shared" si="72"/>
        <v>110.62999999999998</v>
      </c>
      <c r="J156" s="19">
        <f t="shared" si="72"/>
        <v>895.5</v>
      </c>
      <c r="K156" s="25"/>
      <c r="L156" s="19">
        <f t="shared" ref="L156" si="73">SUM(L147:L155)</f>
        <v>65.06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1480</v>
      </c>
      <c r="G157" s="32">
        <f t="shared" ref="G157" si="74">G146+G156</f>
        <v>57.97</v>
      </c>
      <c r="H157" s="32">
        <f t="shared" ref="H157" si="75">H146+H156</f>
        <v>58.31</v>
      </c>
      <c r="I157" s="32">
        <f t="shared" ref="I157" si="76">I146+I156</f>
        <v>173.13</v>
      </c>
      <c r="J157" s="32">
        <f t="shared" ref="J157:L157" si="77">J146+J156</f>
        <v>1544</v>
      </c>
      <c r="K157" s="32"/>
      <c r="L157" s="32">
        <f t="shared" si="77"/>
        <v>133.68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33</v>
      </c>
      <c r="H158" s="40">
        <v>21.2</v>
      </c>
      <c r="I158" s="40">
        <v>31.4</v>
      </c>
      <c r="J158" s="40">
        <v>428</v>
      </c>
      <c r="K158" s="41" t="s">
        <v>75</v>
      </c>
      <c r="L158" s="40">
        <v>55.64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20</v>
      </c>
      <c r="G159" s="43">
        <v>5.3</v>
      </c>
      <c r="H159" s="43">
        <v>5.3</v>
      </c>
      <c r="I159" s="43">
        <v>5.0999999999999996</v>
      </c>
      <c r="J159" s="43">
        <v>72</v>
      </c>
      <c r="K159" s="44" t="s">
        <v>113</v>
      </c>
      <c r="L159" s="43">
        <v>14.07</v>
      </c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 t="s">
        <v>77</v>
      </c>
      <c r="L160" s="43">
        <v>1.28</v>
      </c>
    </row>
    <row r="161" spans="1:12" ht="15" x14ac:dyDescent="0.25">
      <c r="A161" s="23"/>
      <c r="B161" s="15"/>
      <c r="C161" s="11"/>
      <c r="D161" s="7" t="s">
        <v>23</v>
      </c>
      <c r="E161" s="42" t="s">
        <v>111</v>
      </c>
      <c r="F161" s="43">
        <v>30</v>
      </c>
      <c r="G161" s="43">
        <v>2.37</v>
      </c>
      <c r="H161" s="43">
        <v>0.24</v>
      </c>
      <c r="I161" s="43">
        <v>15.6</v>
      </c>
      <c r="J161" s="43">
        <v>103.5</v>
      </c>
      <c r="K161" s="44"/>
      <c r="L161" s="43">
        <v>1.86</v>
      </c>
    </row>
    <row r="162" spans="1:12" ht="15" x14ac:dyDescent="0.25">
      <c r="A162" s="23"/>
      <c r="B162" s="15"/>
      <c r="C162" s="11"/>
      <c r="D162" s="7" t="s">
        <v>24</v>
      </c>
      <c r="E162" s="42" t="s">
        <v>41</v>
      </c>
      <c r="F162" s="43">
        <v>200</v>
      </c>
      <c r="G162" s="43">
        <v>0</v>
      </c>
      <c r="H162" s="43">
        <v>0</v>
      </c>
      <c r="I162" s="43">
        <v>23</v>
      </c>
      <c r="J162" s="43">
        <v>92</v>
      </c>
      <c r="K162" s="44"/>
      <c r="L162" s="43">
        <v>19.5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40.869999999999997</v>
      </c>
      <c r="H165" s="19">
        <f t="shared" si="78"/>
        <v>26.84</v>
      </c>
      <c r="I165" s="19">
        <f t="shared" si="78"/>
        <v>84.4</v>
      </c>
      <c r="J165" s="19">
        <f t="shared" si="78"/>
        <v>733.5</v>
      </c>
      <c r="K165" s="25"/>
      <c r="L165" s="19">
        <f t="shared" ref="L165" si="79">SUM(L158:L164)</f>
        <v>92.350000000000009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92</v>
      </c>
      <c r="F167" s="43">
        <v>205</v>
      </c>
      <c r="G167" s="43">
        <v>1.43</v>
      </c>
      <c r="H167" s="43">
        <v>4.3499999999999996</v>
      </c>
      <c r="I167" s="43">
        <v>4.78</v>
      </c>
      <c r="J167" s="43">
        <v>64</v>
      </c>
      <c r="K167" s="44" t="s">
        <v>93</v>
      </c>
      <c r="L167" s="43">
        <v>5.4</v>
      </c>
    </row>
    <row r="168" spans="1:12" ht="15" x14ac:dyDescent="0.25">
      <c r="A168" s="23"/>
      <c r="B168" s="15"/>
      <c r="C168" s="11"/>
      <c r="D168" s="7" t="s">
        <v>28</v>
      </c>
      <c r="E168" s="42" t="s">
        <v>94</v>
      </c>
      <c r="F168" s="43">
        <v>100</v>
      </c>
      <c r="G168" s="43">
        <v>13.3</v>
      </c>
      <c r="H168" s="43">
        <v>2.7</v>
      </c>
      <c r="I168" s="43">
        <v>16</v>
      </c>
      <c r="J168" s="43">
        <v>142</v>
      </c>
      <c r="K168" s="44" t="s">
        <v>95</v>
      </c>
      <c r="L168" s="43">
        <v>29.77</v>
      </c>
    </row>
    <row r="169" spans="1:12" ht="15" x14ac:dyDescent="0.25">
      <c r="A169" s="23"/>
      <c r="B169" s="15"/>
      <c r="C169" s="11"/>
      <c r="D169" s="7" t="s">
        <v>29</v>
      </c>
      <c r="E169" s="42" t="s">
        <v>80</v>
      </c>
      <c r="F169" s="43">
        <v>150</v>
      </c>
      <c r="G169" s="43">
        <v>3.7</v>
      </c>
      <c r="H169" s="43">
        <v>5.4</v>
      </c>
      <c r="I169" s="43">
        <v>38.799999999999997</v>
      </c>
      <c r="J169" s="43">
        <v>219</v>
      </c>
      <c r="K169" s="44" t="s">
        <v>81</v>
      </c>
      <c r="L169" s="43">
        <v>10.92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</v>
      </c>
      <c r="H170" s="43">
        <v>0</v>
      </c>
      <c r="I170" s="43">
        <v>19</v>
      </c>
      <c r="J170" s="43">
        <v>80</v>
      </c>
      <c r="K170" s="44"/>
      <c r="L170" s="43">
        <v>8.3000000000000007</v>
      </c>
    </row>
    <row r="171" spans="1:12" ht="15" x14ac:dyDescent="0.25">
      <c r="A171" s="23"/>
      <c r="B171" s="15"/>
      <c r="C171" s="11"/>
      <c r="D171" s="7" t="s">
        <v>31</v>
      </c>
      <c r="E171" s="42" t="s">
        <v>111</v>
      </c>
      <c r="F171" s="43">
        <v>30</v>
      </c>
      <c r="G171" s="43">
        <v>2.37</v>
      </c>
      <c r="H171" s="43">
        <v>0.24</v>
      </c>
      <c r="I171" s="43">
        <v>15.6</v>
      </c>
      <c r="J171" s="43">
        <v>103.5</v>
      </c>
      <c r="K171" s="44"/>
      <c r="L171" s="43">
        <v>2.48</v>
      </c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20</v>
      </c>
      <c r="G172" s="43">
        <v>2.1</v>
      </c>
      <c r="H172" s="43">
        <v>1.08</v>
      </c>
      <c r="I172" s="43">
        <v>13.35</v>
      </c>
      <c r="J172" s="43">
        <v>59</v>
      </c>
      <c r="K172" s="44"/>
      <c r="L172" s="43">
        <v>0.95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80">SUM(G166:G174)</f>
        <v>22.900000000000002</v>
      </c>
      <c r="H175" s="19">
        <f t="shared" si="80"/>
        <v>13.77</v>
      </c>
      <c r="I175" s="19">
        <f t="shared" si="80"/>
        <v>107.52999999999999</v>
      </c>
      <c r="J175" s="19">
        <f t="shared" si="80"/>
        <v>667.5</v>
      </c>
      <c r="K175" s="25"/>
      <c r="L175" s="19">
        <f t="shared" ref="L175" si="81">SUM(L166:L174)</f>
        <v>57.82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1355</v>
      </c>
      <c r="G176" s="32">
        <f t="shared" ref="G176" si="82">G165+G175</f>
        <v>63.769999999999996</v>
      </c>
      <c r="H176" s="32">
        <f t="shared" ref="H176" si="83">H165+H175</f>
        <v>40.61</v>
      </c>
      <c r="I176" s="32">
        <f t="shared" ref="I176" si="84">I165+I175</f>
        <v>191.93</v>
      </c>
      <c r="J176" s="32">
        <f t="shared" ref="J176:L176" si="85">J165+J175</f>
        <v>1401</v>
      </c>
      <c r="K176" s="32"/>
      <c r="L176" s="32">
        <f t="shared" si="85"/>
        <v>150.17000000000002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200</v>
      </c>
      <c r="G177" s="40">
        <v>5.6</v>
      </c>
      <c r="H177" s="40">
        <v>6.8</v>
      </c>
      <c r="I177" s="40">
        <v>32.6</v>
      </c>
      <c r="J177" s="40">
        <v>214</v>
      </c>
      <c r="K177" s="41" t="s">
        <v>89</v>
      </c>
      <c r="L177" s="40">
        <v>14.2</v>
      </c>
    </row>
    <row r="178" spans="1:12" ht="15" x14ac:dyDescent="0.25">
      <c r="A178" s="23"/>
      <c r="B178" s="15"/>
      <c r="C178" s="11"/>
      <c r="D178" s="6"/>
      <c r="E178" s="42" t="s">
        <v>98</v>
      </c>
      <c r="F178" s="43">
        <v>30</v>
      </c>
      <c r="G178" s="43">
        <v>1.6</v>
      </c>
      <c r="H178" s="43">
        <v>11</v>
      </c>
      <c r="I178" s="43">
        <v>10</v>
      </c>
      <c r="J178" s="43">
        <v>146</v>
      </c>
      <c r="K178" s="44" t="s">
        <v>43</v>
      </c>
      <c r="L178" s="43">
        <v>13.49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4" t="s">
        <v>44</v>
      </c>
      <c r="L179" s="43">
        <v>11.02</v>
      </c>
    </row>
    <row r="180" spans="1:12" ht="15" x14ac:dyDescent="0.25">
      <c r="A180" s="23"/>
      <c r="B180" s="15"/>
      <c r="C180" s="11"/>
      <c r="D180" s="7" t="s">
        <v>23</v>
      </c>
      <c r="E180" s="42" t="s">
        <v>111</v>
      </c>
      <c r="F180" s="43">
        <v>30</v>
      </c>
      <c r="G180" s="43">
        <v>2.37</v>
      </c>
      <c r="H180" s="43">
        <v>0.24</v>
      </c>
      <c r="I180" s="43">
        <v>15.6</v>
      </c>
      <c r="J180" s="43">
        <v>103.5</v>
      </c>
      <c r="K180" s="44"/>
      <c r="L180" s="43">
        <v>1.86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140</v>
      </c>
      <c r="G181" s="43">
        <v>0.56000000000000005</v>
      </c>
      <c r="H181" s="43">
        <v>0.56000000000000005</v>
      </c>
      <c r="I181" s="43">
        <v>13.7</v>
      </c>
      <c r="J181" s="43">
        <v>61.6</v>
      </c>
      <c r="K181" s="44" t="s">
        <v>57</v>
      </c>
      <c r="L181" s="43">
        <v>18.2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13.430000000000001</v>
      </c>
      <c r="H184" s="19">
        <f t="shared" si="86"/>
        <v>21.499999999999996</v>
      </c>
      <c r="I184" s="19">
        <f t="shared" si="86"/>
        <v>85.7</v>
      </c>
      <c r="J184" s="19">
        <f t="shared" si="86"/>
        <v>619.1</v>
      </c>
      <c r="K184" s="25"/>
      <c r="L184" s="19">
        <f t="shared" ref="L184" si="87">SUM(L177:L183)</f>
        <v>58.769999999999996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100</v>
      </c>
      <c r="G185" s="43">
        <v>1.3</v>
      </c>
      <c r="H185" s="43">
        <v>6.8</v>
      </c>
      <c r="I185" s="43">
        <v>8.5</v>
      </c>
      <c r="J185" s="43">
        <v>106</v>
      </c>
      <c r="K185" s="44" t="s">
        <v>48</v>
      </c>
      <c r="L185" s="43">
        <v>6.01</v>
      </c>
    </row>
    <row r="186" spans="1:12" ht="25.5" x14ac:dyDescent="0.25">
      <c r="A186" s="23"/>
      <c r="B186" s="15"/>
      <c r="C186" s="11"/>
      <c r="D186" s="7" t="s">
        <v>27</v>
      </c>
      <c r="E186" s="42" t="s">
        <v>110</v>
      </c>
      <c r="F186" s="43">
        <v>210</v>
      </c>
      <c r="G186" s="43">
        <v>3.67</v>
      </c>
      <c r="H186" s="43">
        <v>3.44</v>
      </c>
      <c r="I186" s="43">
        <v>13.4</v>
      </c>
      <c r="J186" s="43">
        <v>99.4</v>
      </c>
      <c r="K186" s="44" t="s">
        <v>91</v>
      </c>
      <c r="L186" s="43">
        <v>9.36</v>
      </c>
    </row>
    <row r="187" spans="1:12" ht="25.5" x14ac:dyDescent="0.25">
      <c r="A187" s="23"/>
      <c r="B187" s="15"/>
      <c r="C187" s="11"/>
      <c r="D187" s="7" t="s">
        <v>28</v>
      </c>
      <c r="E187" s="42" t="s">
        <v>96</v>
      </c>
      <c r="F187" s="43">
        <v>102</v>
      </c>
      <c r="G187" s="43">
        <v>20.7</v>
      </c>
      <c r="H187" s="43">
        <v>17.7</v>
      </c>
      <c r="I187" s="43">
        <v>8.1999999999999993</v>
      </c>
      <c r="J187" s="43">
        <v>275</v>
      </c>
      <c r="K187" s="44" t="s">
        <v>97</v>
      </c>
      <c r="L187" s="43">
        <v>35.72</v>
      </c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8.75</v>
      </c>
      <c r="H188" s="43">
        <v>6.6</v>
      </c>
      <c r="I188" s="43">
        <v>38.799999999999997</v>
      </c>
      <c r="J188" s="43">
        <v>250</v>
      </c>
      <c r="K188" s="44" t="s">
        <v>63</v>
      </c>
      <c r="L188" s="43">
        <v>6.02</v>
      </c>
    </row>
    <row r="189" spans="1:12" ht="15" x14ac:dyDescent="0.25">
      <c r="A189" s="23"/>
      <c r="B189" s="15"/>
      <c r="C189" s="11"/>
      <c r="D189" s="7" t="s">
        <v>30</v>
      </c>
      <c r="E189" s="42" t="s">
        <v>114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84</v>
      </c>
      <c r="K189" s="44" t="s">
        <v>64</v>
      </c>
      <c r="L189" s="43">
        <v>7.13</v>
      </c>
    </row>
    <row r="190" spans="1:12" ht="15" x14ac:dyDescent="0.25">
      <c r="A190" s="23"/>
      <c r="B190" s="15"/>
      <c r="C190" s="11"/>
      <c r="D190" s="7" t="s">
        <v>31</v>
      </c>
      <c r="E190" s="42" t="s">
        <v>111</v>
      </c>
      <c r="F190" s="43">
        <v>30</v>
      </c>
      <c r="G190" s="43">
        <v>2.37</v>
      </c>
      <c r="H190" s="43">
        <v>0.24</v>
      </c>
      <c r="I190" s="43">
        <v>15.6</v>
      </c>
      <c r="J190" s="43">
        <v>103.5</v>
      </c>
      <c r="K190" s="44"/>
      <c r="L190" s="43">
        <v>2.48</v>
      </c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20</v>
      </c>
      <c r="G191" s="43">
        <v>2.1</v>
      </c>
      <c r="H191" s="43">
        <v>1.08</v>
      </c>
      <c r="I191" s="43">
        <v>13.35</v>
      </c>
      <c r="J191" s="43">
        <v>59</v>
      </c>
      <c r="K191" s="44"/>
      <c r="L191" s="43">
        <v>0.95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812</v>
      </c>
      <c r="G194" s="19">
        <f t="shared" ref="G194:J194" si="88">SUM(G185:G193)</f>
        <v>39.49</v>
      </c>
      <c r="H194" s="19">
        <f t="shared" si="88"/>
        <v>35.96</v>
      </c>
      <c r="I194" s="19">
        <f t="shared" si="88"/>
        <v>117.94999999999999</v>
      </c>
      <c r="J194" s="19">
        <f t="shared" si="88"/>
        <v>976.9</v>
      </c>
      <c r="K194" s="25"/>
      <c r="L194" s="19">
        <f t="shared" ref="L194" si="89">SUM(L185:L193)</f>
        <v>67.67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1412</v>
      </c>
      <c r="G195" s="32">
        <f t="shared" ref="G195" si="90">G184+G194</f>
        <v>52.92</v>
      </c>
      <c r="H195" s="32">
        <f t="shared" ref="H195" si="91">H184+H194</f>
        <v>57.459999999999994</v>
      </c>
      <c r="I195" s="32">
        <f t="shared" ref="I195" si="92">I184+I194</f>
        <v>203.64999999999998</v>
      </c>
      <c r="J195" s="32">
        <f t="shared" ref="J195:L195" si="93">J184+J194</f>
        <v>1596</v>
      </c>
      <c r="K195" s="32"/>
      <c r="L195" s="32">
        <f t="shared" si="93"/>
        <v>126.44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1375.7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51.456999999999994</v>
      </c>
      <c r="H196" s="34">
        <f t="shared" si="94"/>
        <v>53.975999999999999</v>
      </c>
      <c r="I196" s="34">
        <f t="shared" si="94"/>
        <v>182.61999999999998</v>
      </c>
      <c r="J196" s="34">
        <f t="shared" si="94"/>
        <v>1471.13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128.143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2024-12-08T08:54:33Z</cp:lastPrinted>
  <dcterms:created xsi:type="dcterms:W3CDTF">2022-05-16T14:23:56Z</dcterms:created>
  <dcterms:modified xsi:type="dcterms:W3CDTF">2024-12-08T10:11:36Z</dcterms:modified>
</cp:coreProperties>
</file>