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Столовая\меню 2025-2026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8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38" i="1"/>
  <c r="J119" i="1"/>
  <c r="H43" i="1"/>
  <c r="G119" i="1"/>
  <c r="L81" i="1"/>
  <c r="J176" i="1"/>
  <c r="G100" i="1"/>
  <c r="H62" i="1"/>
  <c r="L195" i="1"/>
  <c r="L176" i="1"/>
  <c r="L157" i="1"/>
  <c r="L100" i="1"/>
  <c r="L138" i="1"/>
  <c r="L119" i="1"/>
  <c r="L62" i="1"/>
  <c r="L43" i="1"/>
  <c r="L24" i="1"/>
  <c r="G195" i="1"/>
  <c r="J195" i="1"/>
  <c r="F195" i="1"/>
  <c r="I176" i="1"/>
  <c r="G176" i="1"/>
  <c r="H157" i="1"/>
  <c r="G157" i="1"/>
  <c r="F157" i="1"/>
  <c r="J138" i="1"/>
  <c r="I138" i="1"/>
  <c r="G138" i="1"/>
  <c r="F100" i="1"/>
  <c r="H100" i="1"/>
  <c r="J81" i="1"/>
  <c r="I81" i="1"/>
  <c r="F81" i="1"/>
  <c r="I62" i="1"/>
  <c r="G62" i="1"/>
  <c r="J62" i="1"/>
  <c r="F43" i="1"/>
  <c r="H176" i="1"/>
  <c r="I157" i="1"/>
  <c r="I119" i="1"/>
  <c r="H119" i="1"/>
  <c r="I100" i="1"/>
  <c r="G43" i="1"/>
  <c r="H195" i="1"/>
  <c r="F176" i="1"/>
  <c r="J157" i="1"/>
  <c r="H138" i="1"/>
  <c r="F119" i="1"/>
  <c r="J100" i="1"/>
  <c r="H81" i="1"/>
  <c r="G81" i="1"/>
  <c r="F62" i="1"/>
  <c r="J43" i="1"/>
  <c r="I43" i="1"/>
  <c r="J24" i="1"/>
  <c r="I24" i="1"/>
  <c r="F24" i="1"/>
  <c r="H24" i="1"/>
  <c r="G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<sst xmlns="http://schemas.openxmlformats.org/spreadsheetml/2006/main" count="287" uniqueCount="91">
  <si>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</si>
  <si>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</si>
  <si>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</si>
  <si>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</si>
  <si>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</si>
  <si>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</si>
  <si>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</si>
  <si>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</si>
  <si>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</si>
  <si>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</si>
  <si>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</si>
  <si>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</si>
  <si>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</si>
  <si>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</si>
  <si>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</si>
  <si>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</si>
  <si>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</si>
  <si>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</si>
  <si>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</si>
  <si>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</si>
  <si>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</si>
  <si>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</si>
  <si>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</si>
  <si>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</si>
  <si>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</si>
  <si>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</si>
  <si>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</si>
  <si>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</si>
  <si>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</si>
  <si>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</si>
  <si>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</si>
  <si>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</si>
  <si>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</si>
  <si>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</si>
  <si>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</si>
  <si>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</si>
  <si>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</si>
  <si>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</si>
  <si>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124/18</t>
  </si>
  <si>
    <t>330/18</t>
  </si>
  <si>
    <t>салат из свеклы с маслом</t>
  </si>
  <si>
    <t>28/18</t>
  </si>
  <si>
    <t>напиток Витошка</t>
  </si>
  <si>
    <t>Чусовской</t>
  </si>
  <si>
    <t>суп-пюре картофельный с гренками (20г)</t>
  </si>
  <si>
    <t>132,143/18</t>
  </si>
  <si>
    <t>гуляш из свинины</t>
  </si>
  <si>
    <t>327/18</t>
  </si>
  <si>
    <t>каша гречневая вязкая</t>
  </si>
  <si>
    <t>202/18</t>
  </si>
  <si>
    <t>494/18</t>
  </si>
  <si>
    <t>рассольник Ленинградский со сметаной</t>
  </si>
  <si>
    <t>100/18</t>
  </si>
  <si>
    <t>куриное филе отварное с томатным соусом</t>
  </si>
  <si>
    <t>366, 408</t>
  </si>
  <si>
    <t>макаронные изделия отварные</t>
  </si>
  <si>
    <t>256/18</t>
  </si>
  <si>
    <t>128/18</t>
  </si>
  <si>
    <t>298,420/18</t>
  </si>
  <si>
    <t>рис отварной</t>
  </si>
  <si>
    <t>385/18</t>
  </si>
  <si>
    <t>95/18</t>
  </si>
  <si>
    <t>339/18</t>
  </si>
  <si>
    <t>пюре картофельное</t>
  </si>
  <si>
    <t>377/18</t>
  </si>
  <si>
    <t>116/18</t>
  </si>
  <si>
    <t>104/18</t>
  </si>
  <si>
    <t>307/18</t>
  </si>
  <si>
    <t>печень говяжья по-строгановски</t>
  </si>
  <si>
    <t>356,408/18</t>
  </si>
  <si>
    <t>котлета из птицы припущенная</t>
  </si>
  <si>
    <t>372/04</t>
  </si>
  <si>
    <t>салат из капусты белокочанной с морковью</t>
  </si>
  <si>
    <t>суп гороховый с картофелем</t>
  </si>
  <si>
    <t>борщ из свежей капусты и картофеля со сметаной</t>
  </si>
  <si>
    <t>суп молочный с макаронными изделиями</t>
  </si>
  <si>
    <t>пшеничный, обогащеный в.м.д.Валитек</t>
  </si>
  <si>
    <t>плов из мяса свинины</t>
  </si>
  <si>
    <t>компот из сушеных плодов  с витамином С</t>
  </si>
  <si>
    <t>484/18</t>
  </si>
  <si>
    <t>Рыба тушеная с овощами</t>
  </si>
  <si>
    <t>кисель плодово-ягодный</t>
  </si>
  <si>
    <t>биточек свиной с томатным соусом</t>
  </si>
  <si>
    <t>щи из свежей капусты с картофелем, сметаной</t>
  </si>
  <si>
    <t>биточки рыбные с соусом</t>
  </si>
  <si>
    <t>суп с макаронными изд-ми и картофелем</t>
  </si>
  <si>
    <t>140/18</t>
  </si>
  <si>
    <t>12-18 лет</t>
  </si>
  <si>
    <t xml:space="preserve">суп картофельный с рыбными консервами </t>
  </si>
  <si>
    <t>директор</t>
  </si>
  <si>
    <t>Михаленко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</si>
</sst>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89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90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87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100</v>
      </c>
      <c r="G14" s="43">
        <v>1.3</v>
      </c>
      <c r="H14" s="43">
        <v>6.8</v>
      </c>
      <c r="I14" s="43">
        <v>8.5</v>
      </c>
      <c r="J14" s="43">
        <v>106</v>
      </c>
      <c r="K14" s="44" t="s">
        <v>41</v>
      </c>
      <c r="L14" s="43">
        <v>6.29</v>
      </c>
    </row>
    <row r="15" spans="1:12" ht="15" x14ac:dyDescent="0.25">
      <c r="A15" s="23"/>
      <c r="B15" s="15"/>
      <c r="C15" s="11"/>
      <c r="D15" s="7" t="s">
        <v>26</v>
      </c>
      <c r="E15" s="42" t="s">
        <v>88</v>
      </c>
      <c r="F15" s="43">
        <v>260</v>
      </c>
      <c r="G15" s="43">
        <v>7.1</v>
      </c>
      <c r="H15" s="43">
        <v>9.5</v>
      </c>
      <c r="I15" s="43">
        <v>18.5</v>
      </c>
      <c r="J15" s="43">
        <v>169</v>
      </c>
      <c r="K15" s="44" t="s">
        <v>38</v>
      </c>
      <c r="L15" s="43">
        <v>10.71</v>
      </c>
    </row>
    <row r="16" spans="1:12" ht="15" x14ac:dyDescent="0.25">
      <c r="A16" s="23"/>
      <c r="B16" s="15"/>
      <c r="C16" s="11"/>
      <c r="D16" s="7" t="s">
        <v>27</v>
      </c>
      <c r="E16" s="42" t="s">
        <v>77</v>
      </c>
      <c r="F16" s="43">
        <v>200</v>
      </c>
      <c r="G16" s="43">
        <v>15.6</v>
      </c>
      <c r="H16" s="43">
        <v>30.8</v>
      </c>
      <c r="I16" s="43">
        <v>14.4</v>
      </c>
      <c r="J16" s="43">
        <v>502</v>
      </c>
      <c r="K16" s="44" t="s">
        <v>39</v>
      </c>
      <c r="L16" s="43">
        <v>39.83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/>
      <c r="L18" s="43">
        <v>9.14</v>
      </c>
    </row>
    <row r="19" spans="1:12" ht="15" x14ac:dyDescent="0.25">
      <c r="A19" s="23"/>
      <c r="B19" s="15"/>
      <c r="C19" s="11"/>
      <c r="D19" s="7" t="s">
        <v>30</v>
      </c>
      <c r="E19" s="42" t="s">
        <v>76</v>
      </c>
      <c r="F19" s="43">
        <v>30</v>
      </c>
      <c r="G19" s="43">
        <v>2.37</v>
      </c>
      <c r="H19" s="43">
        <v>0.24</v>
      </c>
      <c r="I19" s="43">
        <v>15.6</v>
      </c>
      <c r="J19" s="43">
        <v>103.5</v>
      </c>
      <c r="K19" s="44"/>
      <c r="L19" s="43">
        <v>2.04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2.1</v>
      </c>
      <c r="H20" s="43">
        <v>1.05</v>
      </c>
      <c r="I20" s="43">
        <v>13.35</v>
      </c>
      <c r="J20" s="43">
        <v>59</v>
      </c>
      <c r="K20" s="44"/>
      <c r="L20" s="43">
        <v>1.2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28.470000000000002</v>
      </c>
      <c r="H23" s="19">
        <f t="shared" si="2"/>
        <v>48.39</v>
      </c>
      <c r="I23" s="19">
        <f t="shared" si="2"/>
        <v>89.35</v>
      </c>
      <c r="J23" s="19">
        <f t="shared" si="2"/>
        <v>1019.5</v>
      </c>
      <c r="K23" s="25"/>
      <c r="L23" s="19">
        <f t="shared" ref="L23" si="3">SUM(L14:L22)</f>
        <v>69.210000000000008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4">G13+G23</f>
        <v>28.470000000000002</v>
      </c>
      <c r="H24" s="32">
        <f t="shared" si="4"/>
        <v>48.39</v>
      </c>
      <c r="I24" s="32">
        <f t="shared" si="4"/>
        <v>89.35</v>
      </c>
      <c r="J24" s="32">
        <f t="shared" si="4"/>
        <v>1019.5</v>
      </c>
      <c r="K24" s="32"/>
      <c r="L24" s="32">
        <f t="shared" ref="L24" si="5">L13+L23</f>
        <v>69.210000000000008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44</v>
      </c>
      <c r="F34" s="43">
        <v>270</v>
      </c>
      <c r="G34" s="43">
        <v>9.1</v>
      </c>
      <c r="H34" s="43">
        <v>6.4</v>
      </c>
      <c r="I34" s="43">
        <v>43.7</v>
      </c>
      <c r="J34" s="43">
        <v>269</v>
      </c>
      <c r="K34" s="44" t="s">
        <v>45</v>
      </c>
      <c r="L34" s="43">
        <v>24.16</v>
      </c>
    </row>
    <row r="35" spans="1:12" ht="15" x14ac:dyDescent="0.25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12.2</v>
      </c>
      <c r="H35" s="43">
        <v>20</v>
      </c>
      <c r="I35" s="43">
        <v>0</v>
      </c>
      <c r="J35" s="43">
        <v>233</v>
      </c>
      <c r="K35" s="44" t="s">
        <v>47</v>
      </c>
      <c r="L35" s="43">
        <v>33.58</v>
      </c>
    </row>
    <row r="36" spans="1:12" ht="15" x14ac:dyDescent="0.25">
      <c r="A36" s="14"/>
      <c r="B36" s="15"/>
      <c r="C36" s="11"/>
      <c r="D36" s="7" t="s">
        <v>28</v>
      </c>
      <c r="E36" s="42" t="s">
        <v>48</v>
      </c>
      <c r="F36" s="43">
        <v>180</v>
      </c>
      <c r="G36" s="43">
        <v>10.53</v>
      </c>
      <c r="H36" s="43">
        <v>7.92</v>
      </c>
      <c r="I36" s="43">
        <v>46.62</v>
      </c>
      <c r="J36" s="43">
        <v>300</v>
      </c>
      <c r="K36" s="44" t="s">
        <v>49</v>
      </c>
      <c r="L36" s="43">
        <v>9.7799999999999994</v>
      </c>
    </row>
    <row r="37" spans="1:12" ht="15" x14ac:dyDescent="0.25">
      <c r="A37" s="14"/>
      <c r="B37" s="15"/>
      <c r="C37" s="11"/>
      <c r="D37" s="7" t="s">
        <v>29</v>
      </c>
      <c r="E37" s="42" t="s">
        <v>78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 t="s">
        <v>50</v>
      </c>
      <c r="L37" s="43">
        <v>4.4800000000000004</v>
      </c>
    </row>
    <row r="38" spans="1:12" ht="15" x14ac:dyDescent="0.25">
      <c r="A38" s="14"/>
      <c r="B38" s="15"/>
      <c r="C38" s="11"/>
      <c r="D38" s="7" t="s">
        <v>30</v>
      </c>
      <c r="E38" s="42" t="s">
        <v>76</v>
      </c>
      <c r="F38" s="43">
        <v>30</v>
      </c>
      <c r="G38" s="43">
        <v>2.37</v>
      </c>
      <c r="H38" s="43">
        <v>0.24</v>
      </c>
      <c r="I38" s="43">
        <v>15.6</v>
      </c>
      <c r="J38" s="43">
        <v>103.5</v>
      </c>
      <c r="K38" s="44"/>
      <c r="L38" s="43">
        <v>2.04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20</v>
      </c>
      <c r="G39" s="43">
        <v>2.1</v>
      </c>
      <c r="H39" s="43">
        <v>1.05</v>
      </c>
      <c r="I39" s="43">
        <v>13.35</v>
      </c>
      <c r="J39" s="43">
        <v>59</v>
      </c>
      <c r="K39" s="44"/>
      <c r="L39" s="43">
        <v>1.2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36.9</v>
      </c>
      <c r="H42" s="19">
        <f t="shared" ref="H42" si="11">SUM(H33:H41)</f>
        <v>35.71</v>
      </c>
      <c r="I42" s="19">
        <f t="shared" ref="I42" si="12">SUM(I33:I41)</f>
        <v>139.36999999999998</v>
      </c>
      <c r="J42" s="19">
        <f t="shared" ref="J42:L42" si="13">SUM(J33:J41)</f>
        <v>1048.5</v>
      </c>
      <c r="K42" s="25"/>
      <c r="L42" s="19">
        <f t="shared" si="13"/>
        <v>75.240000000000009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800</v>
      </c>
      <c r="G43" s="32">
        <f t="shared" ref="G43" si="14">G32+G42</f>
        <v>36.9</v>
      </c>
      <c r="H43" s="32">
        <f t="shared" ref="H43" si="15">H32+H42</f>
        <v>35.71</v>
      </c>
      <c r="I43" s="32">
        <f t="shared" ref="I43" si="16">I32+I42</f>
        <v>139.36999999999998</v>
      </c>
      <c r="J43" s="32">
        <f t="shared" ref="J43:L43" si="17">J32+J42</f>
        <v>1048.5</v>
      </c>
      <c r="K43" s="32"/>
      <c r="L43" s="32">
        <f t="shared" si="17"/>
        <v>75.240000000000009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51</v>
      </c>
      <c r="F53" s="43">
        <v>255</v>
      </c>
      <c r="G53" s="43">
        <v>3.13</v>
      </c>
      <c r="H53" s="43">
        <v>5.5</v>
      </c>
      <c r="I53" s="43">
        <v>20.3</v>
      </c>
      <c r="J53" s="43">
        <v>145.19999999999999</v>
      </c>
      <c r="K53" s="44" t="s">
        <v>52</v>
      </c>
      <c r="L53" s="43">
        <v>14.66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100</v>
      </c>
      <c r="G54" s="43">
        <v>15.4</v>
      </c>
      <c r="H54" s="43">
        <v>9.6</v>
      </c>
      <c r="I54" s="43">
        <v>8.9</v>
      </c>
      <c r="J54" s="43">
        <v>183</v>
      </c>
      <c r="K54" s="44" t="s">
        <v>71</v>
      </c>
      <c r="L54" s="43">
        <v>36.520000000000003</v>
      </c>
    </row>
    <row r="55" spans="1:12" ht="15" x14ac:dyDescent="0.25">
      <c r="A55" s="23"/>
      <c r="B55" s="15"/>
      <c r="C55" s="11"/>
      <c r="D55" s="7" t="s">
        <v>28</v>
      </c>
      <c r="E55" s="42" t="s">
        <v>55</v>
      </c>
      <c r="F55" s="43">
        <v>180</v>
      </c>
      <c r="G55" s="43">
        <v>8.91</v>
      </c>
      <c r="H55" s="43">
        <v>0.8</v>
      </c>
      <c r="I55" s="43">
        <v>37.979999999999997</v>
      </c>
      <c r="J55" s="43">
        <v>304.83</v>
      </c>
      <c r="K55" s="44" t="s">
        <v>56</v>
      </c>
      <c r="L55" s="43">
        <v>12.93</v>
      </c>
    </row>
    <row r="56" spans="1:12" ht="15" x14ac:dyDescent="0.25">
      <c r="A56" s="23"/>
      <c r="B56" s="15"/>
      <c r="C56" s="11"/>
      <c r="D56" s="7" t="s">
        <v>29</v>
      </c>
      <c r="E56" s="42" t="s">
        <v>81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 t="s">
        <v>79</v>
      </c>
      <c r="L56" s="43">
        <v>4.9800000000000004</v>
      </c>
    </row>
    <row r="57" spans="1:12" ht="15" x14ac:dyDescent="0.25">
      <c r="A57" s="23"/>
      <c r="B57" s="15"/>
      <c r="C57" s="11"/>
      <c r="D57" s="7" t="s">
        <v>30</v>
      </c>
      <c r="E57" s="42" t="s">
        <v>76</v>
      </c>
      <c r="F57" s="43">
        <v>30</v>
      </c>
      <c r="G57" s="43">
        <v>2.37</v>
      </c>
      <c r="H57" s="43">
        <v>0.24</v>
      </c>
      <c r="I57" s="43">
        <v>15.6</v>
      </c>
      <c r="J57" s="43">
        <v>103.5</v>
      </c>
      <c r="K57" s="44"/>
      <c r="L57" s="43">
        <v>2.04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20</v>
      </c>
      <c r="G58" s="43">
        <v>2.1</v>
      </c>
      <c r="H58" s="43">
        <v>1.08</v>
      </c>
      <c r="I58" s="43">
        <v>13.35</v>
      </c>
      <c r="J58" s="43">
        <v>59</v>
      </c>
      <c r="K58" s="44"/>
      <c r="L58" s="43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785</v>
      </c>
      <c r="G61" s="19">
        <f t="shared" ref="G61" si="22">SUM(G52:G60)</f>
        <v>31.910000000000004</v>
      </c>
      <c r="H61" s="19">
        <f t="shared" ref="H61" si="23">SUM(H52:H60)</f>
        <v>17.22</v>
      </c>
      <c r="I61" s="19">
        <f t="shared" ref="I61" si="24">SUM(I52:I60)</f>
        <v>111.13</v>
      </c>
      <c r="J61" s="19">
        <f t="shared" ref="J61:L61" si="25">SUM(J52:J60)</f>
        <v>855.53</v>
      </c>
      <c r="K61" s="25"/>
      <c r="L61" s="19">
        <f t="shared" si="25"/>
        <v>72.330000000000027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785</v>
      </c>
      <c r="G62" s="32">
        <f t="shared" ref="G62" si="26">G51+G61</f>
        <v>31.910000000000004</v>
      </c>
      <c r="H62" s="32">
        <f t="shared" ref="H62" si="27">H51+H61</f>
        <v>17.22</v>
      </c>
      <c r="I62" s="32">
        <f t="shared" ref="I62" si="28">I51+I61</f>
        <v>111.13</v>
      </c>
      <c r="J62" s="32">
        <f t="shared" ref="J62:L62" si="29">J51+J61</f>
        <v>855.53</v>
      </c>
      <c r="K62" s="32"/>
      <c r="L62" s="32">
        <f t="shared" si="29"/>
        <v>72.330000000000027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1.4</v>
      </c>
      <c r="H71" s="43">
        <v>5.0999999999999996</v>
      </c>
      <c r="I71" s="43">
        <v>8.9</v>
      </c>
      <c r="J71" s="43">
        <v>88</v>
      </c>
      <c r="K71" s="51"/>
      <c r="L71" s="43">
        <v>6.29</v>
      </c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250</v>
      </c>
      <c r="G72" s="43">
        <v>15.3</v>
      </c>
      <c r="H72" s="43">
        <v>11.25</v>
      </c>
      <c r="I72" s="43">
        <v>16.78</v>
      </c>
      <c r="J72" s="43">
        <v>228</v>
      </c>
      <c r="K72" s="44" t="s">
        <v>57</v>
      </c>
      <c r="L72" s="43">
        <v>7.45</v>
      </c>
    </row>
    <row r="73" spans="1:12" ht="25.5" x14ac:dyDescent="0.25">
      <c r="A73" s="23"/>
      <c r="B73" s="15"/>
      <c r="C73" s="11"/>
      <c r="D73" s="7" t="s">
        <v>27</v>
      </c>
      <c r="E73" s="42" t="s">
        <v>80</v>
      </c>
      <c r="F73" s="43">
        <v>125</v>
      </c>
      <c r="G73" s="43">
        <v>10.6</v>
      </c>
      <c r="H73" s="43">
        <v>5.4</v>
      </c>
      <c r="I73" s="43">
        <v>5.6</v>
      </c>
      <c r="J73" s="43">
        <v>115</v>
      </c>
      <c r="K73" s="44" t="s">
        <v>58</v>
      </c>
      <c r="L73" s="43">
        <v>55</v>
      </c>
    </row>
    <row r="74" spans="1:12" ht="15" x14ac:dyDescent="0.25">
      <c r="A74" s="23"/>
      <c r="B74" s="15"/>
      <c r="C74" s="11"/>
      <c r="D74" s="7" t="s">
        <v>28</v>
      </c>
      <c r="E74" s="42" t="s">
        <v>59</v>
      </c>
      <c r="F74" s="43">
        <v>180</v>
      </c>
      <c r="G74" s="43">
        <v>4.5</v>
      </c>
      <c r="H74" s="43">
        <v>6.48</v>
      </c>
      <c r="I74" s="43">
        <v>46.62</v>
      </c>
      <c r="J74" s="43">
        <v>262.8</v>
      </c>
      <c r="K74" s="44" t="s">
        <v>60</v>
      </c>
      <c r="L74" s="43">
        <v>16</v>
      </c>
    </row>
    <row r="75" spans="1:12" ht="1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 t="s">
        <v>50</v>
      </c>
      <c r="L75" s="43">
        <v>4.4800000000000004</v>
      </c>
    </row>
    <row r="76" spans="1:12" ht="15" x14ac:dyDescent="0.25">
      <c r="A76" s="23"/>
      <c r="B76" s="15"/>
      <c r="C76" s="11"/>
      <c r="D76" s="7" t="s">
        <v>30</v>
      </c>
      <c r="E76" s="42" t="s">
        <v>76</v>
      </c>
      <c r="F76" s="43">
        <v>30</v>
      </c>
      <c r="G76" s="43">
        <v>2.37</v>
      </c>
      <c r="H76" s="43">
        <v>0.24</v>
      </c>
      <c r="I76" s="43">
        <v>15.6</v>
      </c>
      <c r="J76" s="43">
        <v>103.5</v>
      </c>
      <c r="K76" s="44"/>
      <c r="L76" s="43">
        <v>2.04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2.1</v>
      </c>
      <c r="H77" s="43">
        <v>1.08</v>
      </c>
      <c r="I77" s="43">
        <v>13.35</v>
      </c>
      <c r="J77" s="43">
        <v>59</v>
      </c>
      <c r="K77" s="44"/>
      <c r="L77" s="43">
        <v>1.2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905</v>
      </c>
      <c r="G80" s="19">
        <f t="shared" ref="G80" si="34">SUM(G71:G79)</f>
        <v>36.869999999999997</v>
      </c>
      <c r="H80" s="19">
        <f t="shared" ref="H80" si="35">SUM(H71:H79)</f>
        <v>29.65</v>
      </c>
      <c r="I80" s="19">
        <f t="shared" ref="I80" si="36">SUM(I71:I79)</f>
        <v>126.94999999999999</v>
      </c>
      <c r="J80" s="19">
        <f t="shared" ref="J80:L80" si="37">SUM(J71:J79)</f>
        <v>940.3</v>
      </c>
      <c r="K80" s="25"/>
      <c r="L80" s="19">
        <f t="shared" si="37"/>
        <v>92.460000000000008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905</v>
      </c>
      <c r="G81" s="32">
        <f t="shared" ref="G81" si="38">G70+G80</f>
        <v>36.869999999999997</v>
      </c>
      <c r="H81" s="32">
        <f t="shared" ref="H81" si="39">H70+H80</f>
        <v>29.65</v>
      </c>
      <c r="I81" s="32">
        <f t="shared" ref="I81" si="40">I70+I80</f>
        <v>126.94999999999999</v>
      </c>
      <c r="J81" s="32">
        <f t="shared" ref="J81:L81" si="41">J70+J80</f>
        <v>940.3</v>
      </c>
      <c r="K81" s="32"/>
      <c r="L81" s="32">
        <f t="shared" si="41"/>
        <v>92.460000000000008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74</v>
      </c>
      <c r="F91" s="43">
        <v>255</v>
      </c>
      <c r="G91" s="43">
        <v>2.13</v>
      </c>
      <c r="H91" s="43">
        <v>6.3</v>
      </c>
      <c r="I91" s="43">
        <v>13.3</v>
      </c>
      <c r="J91" s="43">
        <v>116.2</v>
      </c>
      <c r="K91" s="44" t="s">
        <v>61</v>
      </c>
      <c r="L91" s="43">
        <v>10.26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100</v>
      </c>
      <c r="G92" s="43">
        <v>19.2</v>
      </c>
      <c r="H92" s="43">
        <v>20.399999999999999</v>
      </c>
      <c r="I92" s="43">
        <v>11.5</v>
      </c>
      <c r="J92" s="43">
        <v>255.6</v>
      </c>
      <c r="K92" s="44" t="s">
        <v>62</v>
      </c>
      <c r="L92" s="43">
        <v>27.18</v>
      </c>
    </row>
    <row r="93" spans="1:12" ht="15" x14ac:dyDescent="0.25">
      <c r="A93" s="23"/>
      <c r="B93" s="15"/>
      <c r="C93" s="11"/>
      <c r="D93" s="7" t="s">
        <v>28</v>
      </c>
      <c r="E93" s="42" t="s">
        <v>63</v>
      </c>
      <c r="F93" s="43">
        <v>180</v>
      </c>
      <c r="G93" s="43">
        <v>3.78</v>
      </c>
      <c r="H93" s="43">
        <v>7.2</v>
      </c>
      <c r="I93" s="43">
        <v>10.98</v>
      </c>
      <c r="J93" s="43">
        <v>122.4</v>
      </c>
      <c r="K93" s="44" t="s">
        <v>64</v>
      </c>
      <c r="L93" s="43">
        <v>26.53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 t="s">
        <v>79</v>
      </c>
      <c r="L94" s="43">
        <v>4.9800000000000004</v>
      </c>
    </row>
    <row r="95" spans="1:12" ht="15" x14ac:dyDescent="0.25">
      <c r="A95" s="23"/>
      <c r="B95" s="15"/>
      <c r="C95" s="11"/>
      <c r="D95" s="7" t="s">
        <v>30</v>
      </c>
      <c r="E95" s="42" t="s">
        <v>76</v>
      </c>
      <c r="F95" s="43">
        <v>30</v>
      </c>
      <c r="G95" s="43">
        <v>2.37</v>
      </c>
      <c r="H95" s="43">
        <v>0.24</v>
      </c>
      <c r="I95" s="43">
        <v>15.6</v>
      </c>
      <c r="J95" s="43">
        <v>103.5</v>
      </c>
      <c r="K95" s="44"/>
      <c r="L95" s="43">
        <v>2.04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20</v>
      </c>
      <c r="G96" s="43">
        <v>2.1</v>
      </c>
      <c r="H96" s="43">
        <v>1.08</v>
      </c>
      <c r="I96" s="43">
        <v>13.35</v>
      </c>
      <c r="J96" s="43">
        <v>59</v>
      </c>
      <c r="K96" s="44"/>
      <c r="L96" s="43">
        <v>1.2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785</v>
      </c>
      <c r="G99" s="19">
        <f t="shared" ref="G99" si="46">SUM(G90:G98)</f>
        <v>29.580000000000002</v>
      </c>
      <c r="H99" s="19">
        <f t="shared" ref="H99" si="47">SUM(H90:H98)</f>
        <v>35.22</v>
      </c>
      <c r="I99" s="19">
        <f t="shared" ref="I99" si="48">SUM(I90:I98)</f>
        <v>79.72999999999999</v>
      </c>
      <c r="J99" s="19">
        <f t="shared" ref="J99:L99" si="49">SUM(J90:J98)</f>
        <v>716.7</v>
      </c>
      <c r="K99" s="25"/>
      <c r="L99" s="19">
        <f t="shared" si="49"/>
        <v>72.190000000000012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785</v>
      </c>
      <c r="G100" s="32">
        <f t="shared" ref="G100" si="50">G89+G99</f>
        <v>29.580000000000002</v>
      </c>
      <c r="H100" s="32">
        <f t="shared" ref="H100" si="51">H89+H99</f>
        <v>35.22</v>
      </c>
      <c r="I100" s="32">
        <f t="shared" ref="I100" si="52">I89+I99</f>
        <v>79.72999999999999</v>
      </c>
      <c r="J100" s="32">
        <f t="shared" ref="J100:L100" si="53">J89+J99</f>
        <v>716.7</v>
      </c>
      <c r="K100" s="32"/>
      <c r="L100" s="32">
        <f t="shared" si="53"/>
        <v>72.190000000000012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40</v>
      </c>
      <c r="F109" s="43">
        <v>100</v>
      </c>
      <c r="G109" s="43">
        <v>1.3</v>
      </c>
      <c r="H109" s="43">
        <v>6.8</v>
      </c>
      <c r="I109" s="43">
        <v>8.5</v>
      </c>
      <c r="J109" s="43">
        <v>106</v>
      </c>
      <c r="K109" s="44" t="s">
        <v>41</v>
      </c>
      <c r="L109" s="43">
        <v>6.29</v>
      </c>
    </row>
    <row r="110" spans="1:12" ht="15" x14ac:dyDescent="0.25">
      <c r="A110" s="23"/>
      <c r="B110" s="15"/>
      <c r="C110" s="11"/>
      <c r="D110" s="7" t="s">
        <v>26</v>
      </c>
      <c r="E110" s="42" t="s">
        <v>51</v>
      </c>
      <c r="F110" s="43">
        <v>255</v>
      </c>
      <c r="G110" s="43">
        <v>3.13</v>
      </c>
      <c r="H110" s="43">
        <v>5.5</v>
      </c>
      <c r="I110" s="43">
        <v>20.3</v>
      </c>
      <c r="J110" s="43">
        <v>145.19999999999999</v>
      </c>
      <c r="K110" s="44" t="s">
        <v>52</v>
      </c>
      <c r="L110" s="43">
        <v>14.66</v>
      </c>
    </row>
    <row r="111" spans="1:12" ht="15" x14ac:dyDescent="0.25">
      <c r="A111" s="23"/>
      <c r="B111" s="15"/>
      <c r="C111" s="11"/>
      <c r="D111" s="7" t="s">
        <v>27</v>
      </c>
      <c r="E111" s="42" t="s">
        <v>46</v>
      </c>
      <c r="F111" s="43">
        <v>100</v>
      </c>
      <c r="G111" s="43">
        <v>12.2</v>
      </c>
      <c r="H111" s="43">
        <v>20</v>
      </c>
      <c r="I111" s="43">
        <v>0</v>
      </c>
      <c r="J111" s="43">
        <v>233</v>
      </c>
      <c r="K111" s="44" t="s">
        <v>47</v>
      </c>
      <c r="L111" s="43">
        <v>33.58</v>
      </c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>
        <v>180</v>
      </c>
      <c r="G112" s="43">
        <v>10.53</v>
      </c>
      <c r="H112" s="43">
        <v>7.92</v>
      </c>
      <c r="I112" s="43">
        <v>46.62</v>
      </c>
      <c r="J112" s="43">
        <v>300</v>
      </c>
      <c r="K112" s="44" t="s">
        <v>49</v>
      </c>
      <c r="L112" s="43">
        <v>9.7799999999999994</v>
      </c>
    </row>
    <row r="113" spans="1:12" ht="15" x14ac:dyDescent="0.2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/>
      <c r="L113" s="43">
        <v>9.14</v>
      </c>
    </row>
    <row r="114" spans="1:12" ht="15" x14ac:dyDescent="0.25">
      <c r="A114" s="23"/>
      <c r="B114" s="15"/>
      <c r="C114" s="11"/>
      <c r="D114" s="7" t="s">
        <v>30</v>
      </c>
      <c r="E114" s="42" t="s">
        <v>76</v>
      </c>
      <c r="F114" s="43">
        <v>30</v>
      </c>
      <c r="G114" s="43">
        <v>2.37</v>
      </c>
      <c r="H114" s="43">
        <v>0.24</v>
      </c>
      <c r="I114" s="43">
        <v>15.6</v>
      </c>
      <c r="J114" s="43">
        <v>103.5</v>
      </c>
      <c r="K114" s="44"/>
      <c r="L114" s="43">
        <v>2.04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20</v>
      </c>
      <c r="G115" s="43">
        <v>2.1</v>
      </c>
      <c r="H115" s="43">
        <v>1.08</v>
      </c>
      <c r="I115" s="43">
        <v>13.35</v>
      </c>
      <c r="J115" s="43">
        <v>59</v>
      </c>
      <c r="K115" s="44"/>
      <c r="L115" s="43">
        <v>1.2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885</v>
      </c>
      <c r="G118" s="19">
        <f t="shared" ref="G118:J118" si="56">SUM(G109:G117)</f>
        <v>31.63</v>
      </c>
      <c r="H118" s="19">
        <f t="shared" si="56"/>
        <v>41.54</v>
      </c>
      <c r="I118" s="19">
        <f t="shared" si="56"/>
        <v>123.36999999999999</v>
      </c>
      <c r="J118" s="19">
        <f t="shared" si="56"/>
        <v>1026.7</v>
      </c>
      <c r="K118" s="25"/>
      <c r="L118" s="19">
        <f t="shared" ref="L118" si="57">SUM(L109:L117)</f>
        <v>76.690000000000012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885</v>
      </c>
      <c r="G119" s="32">
        <f t="shared" ref="G119" si="58">G108+G118</f>
        <v>31.63</v>
      </c>
      <c r="H119" s="32">
        <f t="shared" ref="H119" si="59">H108+H118</f>
        <v>41.54</v>
      </c>
      <c r="I119" s="32">
        <f t="shared" ref="I119" si="60">I108+I118</f>
        <v>123.36999999999999</v>
      </c>
      <c r="J119" s="32">
        <f t="shared" ref="J119:L119" si="61">J108+J118</f>
        <v>1026.7</v>
      </c>
      <c r="K119" s="32"/>
      <c r="L119" s="32">
        <f t="shared" si="61"/>
        <v>76.690000000000012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75</v>
      </c>
      <c r="F129" s="43">
        <v>250</v>
      </c>
      <c r="G129" s="43">
        <v>7.2</v>
      </c>
      <c r="H129" s="43">
        <v>6.3</v>
      </c>
      <c r="I129" s="43">
        <v>23.6</v>
      </c>
      <c r="J129" s="43">
        <v>180</v>
      </c>
      <c r="K129" s="44" t="s">
        <v>86</v>
      </c>
      <c r="L129" s="43">
        <v>16.8</v>
      </c>
    </row>
    <row r="130" spans="1:12" ht="15" x14ac:dyDescent="0.25">
      <c r="A130" s="14"/>
      <c r="B130" s="15"/>
      <c r="C130" s="11"/>
      <c r="D130" s="7" t="s">
        <v>27</v>
      </c>
      <c r="E130" s="42" t="s">
        <v>82</v>
      </c>
      <c r="F130" s="43">
        <v>100</v>
      </c>
      <c r="G130" s="43">
        <v>19.2</v>
      </c>
      <c r="H130" s="43">
        <v>20.399999999999999</v>
      </c>
      <c r="I130" s="43">
        <v>11.5</v>
      </c>
      <c r="J130" s="43">
        <v>255.6</v>
      </c>
      <c r="K130" s="44" t="s">
        <v>62</v>
      </c>
      <c r="L130" s="43">
        <v>27.18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180</v>
      </c>
      <c r="G131" s="43">
        <v>3.78</v>
      </c>
      <c r="H131" s="43">
        <v>7.2</v>
      </c>
      <c r="I131" s="43">
        <v>10.98</v>
      </c>
      <c r="J131" s="43">
        <v>122.4</v>
      </c>
      <c r="K131" s="44" t="s">
        <v>64</v>
      </c>
      <c r="L131" s="43">
        <v>26.53</v>
      </c>
    </row>
    <row r="132" spans="1:12" ht="15" x14ac:dyDescent="0.25">
      <c r="A132" s="14"/>
      <c r="B132" s="15"/>
      <c r="C132" s="11"/>
      <c r="D132" s="7" t="s">
        <v>29</v>
      </c>
      <c r="E132" s="42" t="s">
        <v>78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 t="s">
        <v>50</v>
      </c>
      <c r="L132" s="43">
        <v>4.4800000000000004</v>
      </c>
    </row>
    <row r="133" spans="1:12" ht="15" x14ac:dyDescent="0.25">
      <c r="A133" s="14"/>
      <c r="B133" s="15"/>
      <c r="C133" s="11"/>
      <c r="D133" s="7" t="s">
        <v>30</v>
      </c>
      <c r="E133" s="42" t="s">
        <v>76</v>
      </c>
      <c r="F133" s="43">
        <v>30</v>
      </c>
      <c r="G133" s="43">
        <v>2.37</v>
      </c>
      <c r="H133" s="43">
        <v>0.24</v>
      </c>
      <c r="I133" s="43">
        <v>15.6</v>
      </c>
      <c r="J133" s="43">
        <v>103.5</v>
      </c>
      <c r="K133" s="44"/>
      <c r="L133" s="43">
        <v>2.04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20</v>
      </c>
      <c r="G134" s="43">
        <v>2.1</v>
      </c>
      <c r="H134" s="43">
        <v>1.08</v>
      </c>
      <c r="I134" s="43">
        <v>13.35</v>
      </c>
      <c r="J134" s="43">
        <v>59</v>
      </c>
      <c r="K134" s="44"/>
      <c r="L134" s="43">
        <v>1.2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35.25</v>
      </c>
      <c r="H137" s="19">
        <f t="shared" si="64"/>
        <v>35.32</v>
      </c>
      <c r="I137" s="19">
        <f t="shared" si="64"/>
        <v>95.13</v>
      </c>
      <c r="J137" s="19">
        <f t="shared" si="64"/>
        <v>804.5</v>
      </c>
      <c r="K137" s="25"/>
      <c r="L137" s="19">
        <f t="shared" ref="L137" si="65">SUM(L128:L136)</f>
        <v>78.230000000000018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780</v>
      </c>
      <c r="G138" s="32">
        <f t="shared" ref="G138" si="66">G127+G137</f>
        <v>35.25</v>
      </c>
      <c r="H138" s="32">
        <f t="shared" ref="H138" si="67">H127+H137</f>
        <v>35.32</v>
      </c>
      <c r="I138" s="32">
        <f t="shared" ref="I138" si="68">I127+I137</f>
        <v>95.13</v>
      </c>
      <c r="J138" s="32">
        <f t="shared" ref="J138:L138" si="69">J127+J137</f>
        <v>804.5</v>
      </c>
      <c r="K138" s="32"/>
      <c r="L138" s="32">
        <f t="shared" si="69"/>
        <v>78.230000000000018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74</v>
      </c>
      <c r="F148" s="44">
        <v>255</v>
      </c>
      <c r="G148" s="43">
        <f>+F91:L91</f>
        <v>2.13</v>
      </c>
      <c r="H148" s="43">
        <v>6.2</v>
      </c>
      <c r="I148" s="43">
        <v>13.3</v>
      </c>
      <c r="J148" s="43">
        <v>116.2</v>
      </c>
      <c r="K148" s="44" t="s">
        <v>61</v>
      </c>
      <c r="L148" s="43">
        <v>10.26</v>
      </c>
    </row>
    <row r="149" spans="1:12" ht="15" x14ac:dyDescent="0.25">
      <c r="A149" s="23"/>
      <c r="B149" s="15"/>
      <c r="C149" s="11"/>
      <c r="D149" s="7" t="s">
        <v>27</v>
      </c>
      <c r="E149" s="42" t="s">
        <v>53</v>
      </c>
      <c r="F149" s="43">
        <v>125</v>
      </c>
      <c r="G149" s="43">
        <v>18.399999999999999</v>
      </c>
      <c r="H149" s="43">
        <v>16.8</v>
      </c>
      <c r="I149" s="43">
        <v>2.4</v>
      </c>
      <c r="J149" s="43">
        <v>234</v>
      </c>
      <c r="K149" s="44" t="s">
        <v>54</v>
      </c>
      <c r="L149" s="43">
        <v>36.01</v>
      </c>
    </row>
    <row r="150" spans="1:12" ht="15" x14ac:dyDescent="0.25">
      <c r="A150" s="23"/>
      <c r="B150" s="15"/>
      <c r="C150" s="11"/>
      <c r="D150" s="7" t="s">
        <v>28</v>
      </c>
      <c r="E150" s="42" t="s">
        <v>55</v>
      </c>
      <c r="F150" s="43">
        <v>180</v>
      </c>
      <c r="G150" s="43">
        <v>8.91</v>
      </c>
      <c r="H150" s="43">
        <v>0.8</v>
      </c>
      <c r="I150" s="43">
        <v>37.979999999999997</v>
      </c>
      <c r="J150" s="43">
        <v>304.83</v>
      </c>
      <c r="K150" s="44" t="s">
        <v>56</v>
      </c>
      <c r="L150" s="43">
        <v>12.93</v>
      </c>
    </row>
    <row r="151" spans="1:12" ht="15" x14ac:dyDescent="0.25">
      <c r="A151" s="23"/>
      <c r="B151" s="15"/>
      <c r="C151" s="11"/>
      <c r="D151" s="7" t="s">
        <v>29</v>
      </c>
      <c r="E151" s="42" t="s">
        <v>81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 t="s">
        <v>79</v>
      </c>
      <c r="L151" s="43">
        <v>4.9800000000000004</v>
      </c>
    </row>
    <row r="152" spans="1:12" ht="15" x14ac:dyDescent="0.25">
      <c r="A152" s="23"/>
      <c r="B152" s="15"/>
      <c r="C152" s="11"/>
      <c r="D152" s="7" t="s">
        <v>30</v>
      </c>
      <c r="E152" s="42" t="s">
        <v>76</v>
      </c>
      <c r="F152" s="43">
        <v>30</v>
      </c>
      <c r="G152" s="43">
        <v>2.37</v>
      </c>
      <c r="H152" s="43">
        <v>0.24</v>
      </c>
      <c r="I152" s="43">
        <v>15.6</v>
      </c>
      <c r="J152" s="43">
        <v>103.5</v>
      </c>
      <c r="K152" s="44"/>
      <c r="L152" s="43">
        <v>2.04</v>
      </c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20</v>
      </c>
      <c r="G153" s="43">
        <v>2.1</v>
      </c>
      <c r="H153" s="43">
        <v>1.08</v>
      </c>
      <c r="I153" s="43">
        <v>13.35</v>
      </c>
      <c r="J153" s="43">
        <v>59</v>
      </c>
      <c r="K153" s="44"/>
      <c r="L153" s="43">
        <v>1.2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33.909999999999997</v>
      </c>
      <c r="H156" s="19">
        <f t="shared" si="72"/>
        <v>25.119999999999997</v>
      </c>
      <c r="I156" s="19">
        <f t="shared" si="72"/>
        <v>97.63</v>
      </c>
      <c r="J156" s="19">
        <f t="shared" si="72"/>
        <v>877.53</v>
      </c>
      <c r="K156" s="25"/>
      <c r="L156" s="19">
        <f t="shared" ref="L156" si="73">SUM(L147:L155)</f>
        <v>67.42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810</v>
      </c>
      <c r="G157" s="32">
        <f t="shared" ref="G157" si="74">G146+G156</f>
        <v>33.909999999999997</v>
      </c>
      <c r="H157" s="32">
        <f t="shared" ref="H157" si="75">H146+H156</f>
        <v>25.119999999999997</v>
      </c>
      <c r="I157" s="32">
        <f t="shared" ref="I157" si="76">I146+I156</f>
        <v>97.63</v>
      </c>
      <c r="J157" s="32">
        <f t="shared" ref="J157:L157" si="77">J146+J156</f>
        <v>877.53</v>
      </c>
      <c r="K157" s="32"/>
      <c r="L157" s="32">
        <f t="shared" si="77"/>
        <v>67.42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255</v>
      </c>
      <c r="G167" s="43">
        <v>2.13</v>
      </c>
      <c r="H167" s="43">
        <v>5.3</v>
      </c>
      <c r="I167" s="43">
        <v>10.199999999999999</v>
      </c>
      <c r="J167" s="43">
        <v>98.2</v>
      </c>
      <c r="K167" s="44" t="s">
        <v>66</v>
      </c>
      <c r="L167" s="43">
        <v>8.9</v>
      </c>
    </row>
    <row r="168" spans="1:12" ht="15" x14ac:dyDescent="0.25">
      <c r="A168" s="23"/>
      <c r="B168" s="15"/>
      <c r="C168" s="11"/>
      <c r="D168" s="7" t="s">
        <v>27</v>
      </c>
      <c r="E168" s="42" t="s">
        <v>84</v>
      </c>
      <c r="F168" s="43">
        <v>100</v>
      </c>
      <c r="G168" s="43">
        <v>12.9</v>
      </c>
      <c r="H168" s="43">
        <v>8</v>
      </c>
      <c r="I168" s="43">
        <v>14</v>
      </c>
      <c r="J168" s="43">
        <v>140</v>
      </c>
      <c r="K168" s="44" t="s">
        <v>67</v>
      </c>
      <c r="L168" s="43">
        <v>32.090000000000003</v>
      </c>
    </row>
    <row r="169" spans="1:12" ht="15" x14ac:dyDescent="0.25">
      <c r="A169" s="23"/>
      <c r="B169" s="15"/>
      <c r="C169" s="11"/>
      <c r="D169" s="7" t="s">
        <v>28</v>
      </c>
      <c r="E169" s="42" t="s">
        <v>59</v>
      </c>
      <c r="F169" s="43">
        <v>180</v>
      </c>
      <c r="G169" s="43">
        <v>4.5</v>
      </c>
      <c r="H169" s="43">
        <v>6.48</v>
      </c>
      <c r="I169" s="43">
        <v>46.62</v>
      </c>
      <c r="J169" s="43">
        <v>262.8</v>
      </c>
      <c r="K169" s="44" t="s">
        <v>60</v>
      </c>
      <c r="L169" s="43">
        <v>16</v>
      </c>
    </row>
    <row r="170" spans="1:12" ht="15" x14ac:dyDescent="0.2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9.14</v>
      </c>
    </row>
    <row r="171" spans="1:12" ht="15" x14ac:dyDescent="0.25">
      <c r="A171" s="23"/>
      <c r="B171" s="15"/>
      <c r="C171" s="11"/>
      <c r="D171" s="7" t="s">
        <v>30</v>
      </c>
      <c r="E171" s="42" t="s">
        <v>76</v>
      </c>
      <c r="F171" s="43">
        <v>30</v>
      </c>
      <c r="G171" s="43">
        <v>2.37</v>
      </c>
      <c r="H171" s="43">
        <v>0.24</v>
      </c>
      <c r="I171" s="43">
        <v>15.6</v>
      </c>
      <c r="J171" s="43">
        <v>103.5</v>
      </c>
      <c r="K171" s="44"/>
      <c r="L171" s="43">
        <v>2.04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20</v>
      </c>
      <c r="G172" s="43">
        <v>2.1</v>
      </c>
      <c r="H172" s="43">
        <v>1.08</v>
      </c>
      <c r="I172" s="43">
        <v>13.35</v>
      </c>
      <c r="J172" s="43">
        <v>59</v>
      </c>
      <c r="K172" s="44"/>
      <c r="L172" s="43">
        <v>1.2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785</v>
      </c>
      <c r="G175" s="19">
        <f t="shared" ref="G175:J175" si="80">SUM(G166:G174)</f>
        <v>24.000000000000004</v>
      </c>
      <c r="H175" s="19">
        <f t="shared" si="80"/>
        <v>21.1</v>
      </c>
      <c r="I175" s="19">
        <f t="shared" si="80"/>
        <v>118.76999999999998</v>
      </c>
      <c r="J175" s="19">
        <f t="shared" si="80"/>
        <v>743.5</v>
      </c>
      <c r="K175" s="25"/>
      <c r="L175" s="19">
        <f t="shared" ref="L175" si="81">SUM(L166:L174)</f>
        <v>69.37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785</v>
      </c>
      <c r="G176" s="32">
        <f t="shared" ref="G176" si="82">G165+G175</f>
        <v>24.000000000000004</v>
      </c>
      <c r="H176" s="32">
        <f t="shared" ref="H176" si="83">H165+H175</f>
        <v>21.1</v>
      </c>
      <c r="I176" s="32">
        <f t="shared" ref="I176" si="84">I165+I175</f>
        <v>118.76999999999998</v>
      </c>
      <c r="J176" s="32">
        <f t="shared" ref="J176:L176" si="85">J165+J175</f>
        <v>743.5</v>
      </c>
      <c r="K176" s="32"/>
      <c r="L176" s="32">
        <f t="shared" si="85"/>
        <v>69.37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1.4</v>
      </c>
      <c r="H185" s="43">
        <v>5.0999999999999996</v>
      </c>
      <c r="I185" s="43">
        <v>8.9</v>
      </c>
      <c r="J185" s="43">
        <v>88</v>
      </c>
      <c r="K185" s="51"/>
      <c r="L185" s="43">
        <v>6.29</v>
      </c>
    </row>
    <row r="186" spans="1:12" ht="15" x14ac:dyDescent="0.25">
      <c r="A186" s="23"/>
      <c r="B186" s="15"/>
      <c r="C186" s="11"/>
      <c r="D186" s="7" t="s">
        <v>26</v>
      </c>
      <c r="E186" s="42" t="s">
        <v>85</v>
      </c>
      <c r="F186" s="43">
        <v>250</v>
      </c>
      <c r="G186" s="43">
        <v>3.9</v>
      </c>
      <c r="H186" s="43">
        <v>3.55</v>
      </c>
      <c r="I186" s="43">
        <v>41</v>
      </c>
      <c r="J186" s="43">
        <v>120</v>
      </c>
      <c r="K186" s="44" t="s">
        <v>65</v>
      </c>
      <c r="L186" s="43">
        <v>14.3</v>
      </c>
    </row>
    <row r="187" spans="1:12" ht="25.5" x14ac:dyDescent="0.25">
      <c r="A187" s="23"/>
      <c r="B187" s="15"/>
      <c r="C187" s="11"/>
      <c r="D187" s="7" t="s">
        <v>27</v>
      </c>
      <c r="E187" s="42" t="s">
        <v>68</v>
      </c>
      <c r="F187" s="43">
        <v>102</v>
      </c>
      <c r="G187" s="43">
        <v>20.7</v>
      </c>
      <c r="H187" s="43">
        <v>17.7</v>
      </c>
      <c r="I187" s="43">
        <v>8.1999999999999993</v>
      </c>
      <c r="J187" s="43">
        <v>275</v>
      </c>
      <c r="K187" s="44" t="s">
        <v>69</v>
      </c>
      <c r="L187" s="43">
        <v>37.56</v>
      </c>
    </row>
    <row r="188" spans="1:12" ht="15" x14ac:dyDescent="0.25">
      <c r="A188" s="23"/>
      <c r="B188" s="15"/>
      <c r="C188" s="11"/>
      <c r="D188" s="7" t="s">
        <v>28</v>
      </c>
      <c r="E188" s="42" t="s">
        <v>63</v>
      </c>
      <c r="F188" s="43">
        <v>180</v>
      </c>
      <c r="G188" s="43">
        <v>3.78</v>
      </c>
      <c r="H188" s="43">
        <v>7.2</v>
      </c>
      <c r="I188" s="43">
        <v>10.98</v>
      </c>
      <c r="J188" s="43">
        <v>122.4</v>
      </c>
      <c r="K188" s="44" t="s">
        <v>64</v>
      </c>
      <c r="L188" s="43">
        <v>26.53</v>
      </c>
    </row>
    <row r="189" spans="1:12" ht="15" x14ac:dyDescent="0.25">
      <c r="A189" s="23"/>
      <c r="B189" s="15"/>
      <c r="C189" s="11"/>
      <c r="D189" s="7" t="s">
        <v>29</v>
      </c>
      <c r="E189" s="42" t="s">
        <v>78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 t="s">
        <v>50</v>
      </c>
      <c r="L189" s="43">
        <v>4.4800000000000004</v>
      </c>
    </row>
    <row r="190" spans="1:12" ht="15" x14ac:dyDescent="0.25">
      <c r="A190" s="23"/>
      <c r="B190" s="15"/>
      <c r="C190" s="11"/>
      <c r="D190" s="7" t="s">
        <v>30</v>
      </c>
      <c r="E190" s="42" t="s">
        <v>76</v>
      </c>
      <c r="F190" s="43">
        <v>30</v>
      </c>
      <c r="G190" s="43">
        <v>2.37</v>
      </c>
      <c r="H190" s="43">
        <v>0.24</v>
      </c>
      <c r="I190" s="43">
        <v>15.6</v>
      </c>
      <c r="J190" s="43">
        <v>103.5</v>
      </c>
      <c r="K190" s="44"/>
      <c r="L190" s="43">
        <v>2.04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20</v>
      </c>
      <c r="G191" s="43">
        <v>2.1</v>
      </c>
      <c r="H191" s="43">
        <v>1.08</v>
      </c>
      <c r="I191" s="43">
        <v>13.35</v>
      </c>
      <c r="J191" s="43">
        <v>59</v>
      </c>
      <c r="K191" s="44"/>
      <c r="L191" s="43">
        <v>1.2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882</v>
      </c>
      <c r="G194" s="19">
        <f t="shared" ref="G194:J194" si="88">SUM(G185:G193)</f>
        <v>34.85</v>
      </c>
      <c r="H194" s="19">
        <f t="shared" si="88"/>
        <v>34.97</v>
      </c>
      <c r="I194" s="19">
        <f t="shared" si="88"/>
        <v>118.13</v>
      </c>
      <c r="J194" s="19">
        <f t="shared" si="88"/>
        <v>851.9</v>
      </c>
      <c r="K194" s="25"/>
      <c r="L194" s="19">
        <f t="shared" ref="L194" si="89">SUM(L185:L193)</f>
        <v>92.40000000000002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882</v>
      </c>
      <c r="G195" s="32">
        <f t="shared" ref="G195" si="90">G184+G194</f>
        <v>34.85</v>
      </c>
      <c r="H195" s="32">
        <f t="shared" ref="H195" si="91">H184+H194</f>
        <v>34.97</v>
      </c>
      <c r="I195" s="32">
        <f t="shared" ref="I195" si="92">I184+I194</f>
        <v>118.13</v>
      </c>
      <c r="J195" s="32">
        <f t="shared" ref="J195:L195" si="93">J184+J194</f>
        <v>851.9</v>
      </c>
      <c r="K195" s="32"/>
      <c r="L195" s="32">
        <f t="shared" si="93"/>
        <v>92.40000000000002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822.7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32.337000000000003</v>
      </c>
      <c r="H196" s="34">
        <f t="shared" si="94"/>
        <v>32.423999999999999</v>
      </c>
      <c r="I196" s="34">
        <f t="shared" si="94"/>
        <v>109.95599999999999</v>
      </c>
      <c r="J196" s="34">
        <f t="shared" si="94"/>
        <v>888.46600000000001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76.554000000000002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Петровна</cp:lastModifiedBy>
  <cp:lastPrinted>2024-12-08T08:54:33Z</cp:lastPrinted>
  <dcterms:created xsi:type="dcterms:W3CDTF">2022-05-16T14:23:56Z</dcterms:created>
  <dcterms:modified xsi:type="dcterms:W3CDTF">2025-08-28T09:02:23Z</dcterms:modified>
</cp:coreProperties>
</file>